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多遊系\課務\科目總表\"/>
    </mc:Choice>
  </mc:AlternateContent>
  <xr:revisionPtr revIDLastSave="0" documentId="13_ncr:1_{99C915C0-A282-4930-8229-5A17B672B673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工作表1" sheetId="2" r:id="rId2"/>
  </sheets>
  <calcPr calcId="191029"/>
</workbook>
</file>

<file path=xl/calcChain.xml><?xml version="1.0" encoding="utf-8"?>
<calcChain xmlns="http://schemas.openxmlformats.org/spreadsheetml/2006/main">
  <c r="Y42" i="1" l="1"/>
  <c r="U21" i="1"/>
  <c r="S21" i="1"/>
  <c r="AA42" i="1"/>
  <c r="AA11" i="1"/>
  <c r="Y21" i="1"/>
  <c r="W21" i="1"/>
  <c r="E21" i="1"/>
  <c r="C21" i="1"/>
  <c r="M21" i="1" l="1"/>
  <c r="AG21" i="1"/>
  <c r="AE21" i="1"/>
  <c r="AA21" i="1"/>
  <c r="AC21" i="1"/>
  <c r="I21" i="1" l="1"/>
  <c r="G21" i="1"/>
  <c r="Q21" i="1" l="1"/>
  <c r="U22" i="1" s="1"/>
  <c r="O21" i="1"/>
  <c r="K21" i="1"/>
  <c r="S22" i="1" l="1"/>
  <c r="U11" i="1"/>
  <c r="U42" i="1" s="1"/>
  <c r="S11" i="1"/>
  <c r="S42" i="1" s="1"/>
  <c r="Q11" i="1"/>
  <c r="Q42" i="1" s="1"/>
  <c r="O11" i="1"/>
  <c r="O42" i="1" s="1"/>
  <c r="M11" i="1"/>
  <c r="M42" i="1" s="1"/>
  <c r="K11" i="1"/>
  <c r="K42" i="1" s="1"/>
  <c r="I11" i="1"/>
  <c r="I42" i="1" s="1"/>
  <c r="G11" i="1"/>
  <c r="G42" i="1" s="1"/>
  <c r="E11" i="1"/>
  <c r="E42" i="1" s="1"/>
  <c r="C11" i="1"/>
  <c r="C42" i="1" s="1"/>
  <c r="AE42" i="1"/>
  <c r="AG42" i="1"/>
  <c r="Y11" i="1"/>
  <c r="W11" i="1"/>
  <c r="W42" i="1" s="1"/>
  <c r="AC42" i="1"/>
  <c r="S12" i="1" l="1"/>
  <c r="S43" i="1" s="1"/>
  <c r="U12" i="1"/>
  <c r="U43" i="1" s="1"/>
</calcChain>
</file>

<file path=xl/sharedStrings.xml><?xml version="1.0" encoding="utf-8"?>
<sst xmlns="http://schemas.openxmlformats.org/spreadsheetml/2006/main" count="368" uniqueCount="205">
  <si>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</si>
  <si>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</si>
  <si>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</si>
  <si>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</si>
  <si>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</si>
  <si>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</si>
  <si>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消費者心理學</t>
    <phoneticPr fontId="1" type="noConversion"/>
  </si>
  <si>
    <t>管理概論</t>
    <phoneticPr fontId="1" type="noConversion"/>
  </si>
  <si>
    <t>/</t>
    <phoneticPr fontId="1" type="noConversion"/>
  </si>
  <si>
    <t>/</t>
    <phoneticPr fontId="1" type="noConversion"/>
  </si>
  <si>
    <t>基礎素描</t>
  </si>
  <si>
    <t>色彩學</t>
    <phoneticPr fontId="1" type="noConversion"/>
  </si>
  <si>
    <t>多媒體網頁設計</t>
  </si>
  <si>
    <t>遊戲視覺原理</t>
  </si>
  <si>
    <t>虛擬網紅與直播整合應用</t>
  </si>
  <si>
    <t>多媒體英文專業詞彙(一)</t>
    <phoneticPr fontId="1" type="noConversion"/>
  </si>
  <si>
    <t>多媒體英文專業詞彙(二)</t>
    <phoneticPr fontId="1" type="noConversion"/>
  </si>
  <si>
    <t>多媒體日文專業詞彙(一)</t>
    <phoneticPr fontId="1" type="noConversion"/>
  </si>
  <si>
    <t>多媒體日文專業詞彙(二)</t>
    <phoneticPr fontId="1" type="noConversion"/>
  </si>
  <si>
    <t>創業管理實務</t>
    <phoneticPr fontId="2" type="noConversion"/>
  </si>
  <si>
    <t>擴增實境應用</t>
    <phoneticPr fontId="2" type="noConversion"/>
  </si>
  <si>
    <t>短片拍攝</t>
    <phoneticPr fontId="2" type="noConversion"/>
  </si>
  <si>
    <t>人體素描</t>
  </si>
  <si>
    <t>桌遊設計(一)</t>
    <phoneticPr fontId="1" type="noConversion"/>
  </si>
  <si>
    <t>桌遊設計(二)</t>
    <phoneticPr fontId="1" type="noConversion"/>
  </si>
  <si>
    <t>漫畫創作(一)</t>
    <phoneticPr fontId="2" type="noConversion"/>
  </si>
  <si>
    <t>漫畫創作(二)</t>
    <phoneticPr fontId="2" type="noConversion"/>
  </si>
  <si>
    <t>光雕投影藝術創作</t>
    <phoneticPr fontId="1" type="noConversion"/>
  </si>
  <si>
    <t>即時演算動畫製作</t>
    <phoneticPr fontId="1" type="noConversion"/>
  </si>
  <si>
    <t>遊戲特效</t>
    <phoneticPr fontId="1" type="noConversion"/>
  </si>
  <si>
    <t>連線遊戲製作</t>
    <phoneticPr fontId="2" type="noConversion"/>
  </si>
  <si>
    <t>立繪創作</t>
    <phoneticPr fontId="1" type="noConversion"/>
  </si>
  <si>
    <t>名著賞析</t>
    <phoneticPr fontId="1" type="noConversion"/>
  </si>
  <si>
    <t>動畫概論</t>
    <phoneticPr fontId="1" type="noConversion"/>
  </si>
  <si>
    <t>場景美術設計</t>
    <phoneticPr fontId="1" type="noConversion"/>
  </si>
  <si>
    <t>遊戲企劃</t>
    <phoneticPr fontId="1" type="noConversion"/>
  </si>
  <si>
    <t>產品行銷</t>
    <phoneticPr fontId="1" type="noConversion"/>
  </si>
  <si>
    <t>數位出版</t>
    <phoneticPr fontId="1" type="noConversion"/>
  </si>
  <si>
    <t>動畫特效應用</t>
    <phoneticPr fontId="1" type="noConversion"/>
  </si>
  <si>
    <t>平面設計</t>
    <phoneticPr fontId="1" type="noConversion"/>
  </si>
  <si>
    <t>學年</t>
    <phoneticPr fontId="1" type="noConversion"/>
  </si>
  <si>
    <t>學期</t>
    <phoneticPr fontId="1" type="noConversion"/>
  </si>
  <si>
    <t>112.1學期</t>
    <phoneticPr fontId="1" type="noConversion"/>
  </si>
  <si>
    <t>112.2學期</t>
    <phoneticPr fontId="1" type="noConversion"/>
  </si>
  <si>
    <t>113.1學期</t>
    <phoneticPr fontId="1" type="noConversion"/>
  </si>
  <si>
    <t>113.2學期</t>
    <phoneticPr fontId="1" type="noConversion"/>
  </si>
  <si>
    <t>項目</t>
    <phoneticPr fontId="1" type="noConversion"/>
  </si>
  <si>
    <t>科目名稱</t>
    <phoneticPr fontId="1" type="noConversion"/>
  </si>
  <si>
    <t>學分</t>
    <phoneticPr fontId="1" type="noConversion"/>
  </si>
  <si>
    <t>時數</t>
    <phoneticPr fontId="1" type="noConversion"/>
  </si>
  <si>
    <t>中文閱讀與書寫(一)</t>
    <phoneticPr fontId="1" type="noConversion"/>
  </si>
  <si>
    <t>中文閱讀與書寫(二)</t>
    <phoneticPr fontId="1" type="noConversion"/>
  </si>
  <si>
    <t>歷史與文明</t>
    <phoneticPr fontId="1" type="noConversion"/>
  </si>
  <si>
    <t>民主與法治</t>
    <phoneticPr fontId="1" type="noConversion"/>
  </si>
  <si>
    <t>人文藝術類</t>
    <phoneticPr fontId="1" type="noConversion"/>
  </si>
  <si>
    <t>英文(一)</t>
    <phoneticPr fontId="1" type="noConversion"/>
  </si>
  <si>
    <t>英文(二)</t>
    <phoneticPr fontId="1" type="noConversion"/>
  </si>
  <si>
    <t>創意概論</t>
    <phoneticPr fontId="1" type="noConversion"/>
  </si>
  <si>
    <t>社會科學類</t>
    <phoneticPr fontId="1" type="noConversion"/>
  </si>
  <si>
    <t>美學</t>
    <phoneticPr fontId="1" type="noConversion"/>
  </si>
  <si>
    <t>體育</t>
    <phoneticPr fontId="1" type="noConversion"/>
  </si>
  <si>
    <t>小計</t>
    <phoneticPr fontId="1" type="noConversion"/>
  </si>
  <si>
    <t>互動媒體製作(一)</t>
    <phoneticPr fontId="1" type="noConversion"/>
  </si>
  <si>
    <t>互動媒體製作(二)</t>
    <phoneticPr fontId="1" type="noConversion"/>
  </si>
  <si>
    <t>提案與簡報技巧 </t>
    <phoneticPr fontId="1" type="noConversion"/>
  </si>
  <si>
    <t>專業必修合計</t>
    <phoneticPr fontId="1" type="noConversion"/>
  </si>
  <si>
    <t>各學期參考學分數</t>
    <phoneticPr fontId="1" type="noConversion"/>
  </si>
  <si>
    <t>遊戲程式設計(二)</t>
  </si>
  <si>
    <t>3D電腦動畫(一)</t>
    <phoneticPr fontId="1" type="noConversion"/>
  </si>
  <si>
    <t>3D電腦動畫(二)</t>
    <phoneticPr fontId="1" type="noConversion"/>
  </si>
  <si>
    <t>2D電腦動畫(二)</t>
  </si>
  <si>
    <t>合計</t>
    <phoneticPr fontId="1" type="noConversion"/>
  </si>
  <si>
    <t>總計</t>
    <phoneticPr fontId="1" type="noConversion"/>
  </si>
  <si>
    <t>初階遊戲設計學程</t>
  </si>
  <si>
    <t>數位媒體動漫製作學程</t>
  </si>
  <si>
    <t>核心課程(21學分)</t>
    <phoneticPr fontId="4" type="noConversion"/>
  </si>
  <si>
    <t>數位影像繪圖</t>
  </si>
  <si>
    <t>進階數位繪圖設計</t>
  </si>
  <si>
    <t>行動裝置遊戲概論</t>
  </si>
  <si>
    <t>行動裝置程式設計</t>
  </si>
  <si>
    <t>使用者介面與體驗設計</t>
  </si>
  <si>
    <t>遊戲引擎基礎實務</t>
  </si>
  <si>
    <t>數位音樂及音效</t>
  </si>
  <si>
    <t>選修</t>
    <phoneticPr fontId="4" type="noConversion"/>
  </si>
  <si>
    <t>課程名稱</t>
  </si>
  <si>
    <t>課程名稱</t>
    <phoneticPr fontId="4" type="noConversion"/>
  </si>
  <si>
    <t>明昆老師的課程架構中相似的課程</t>
    <phoneticPr fontId="4" type="noConversion"/>
  </si>
  <si>
    <t>選修(需選至少6學分)</t>
    <phoneticPr fontId="4" type="noConversion"/>
  </si>
  <si>
    <t>核心課程(8學分)</t>
    <phoneticPr fontId="4" type="noConversion"/>
  </si>
  <si>
    <t>多媒體設計（動漫分鏡設計）</t>
  </si>
  <si>
    <t>虛擬實境應用（動漫與遊戲實務）</t>
  </si>
  <si>
    <t>動漫概論與實務</t>
  </si>
  <si>
    <t>數位繪圖設計</t>
  </si>
  <si>
    <t>動漫後製與合成</t>
  </si>
  <si>
    <t>動漫聲音特效製作</t>
  </si>
  <si>
    <t>2D 電腦動漫</t>
  </si>
  <si>
    <t>選修(需選至少12學分)</t>
    <phoneticPr fontId="4" type="noConversion"/>
  </si>
  <si>
    <t>影像處理</t>
    <phoneticPr fontId="4" type="noConversion"/>
  </si>
  <si>
    <t>遊戲概論</t>
    <phoneticPr fontId="4" type="noConversion"/>
  </si>
  <si>
    <t>多媒體網頁設計</t>
    <phoneticPr fontId="4" type="noConversion"/>
  </si>
  <si>
    <t>基礎遊戲引擎應用</t>
    <phoneticPr fontId="4" type="noConversion"/>
  </si>
  <si>
    <t>數位音效</t>
    <phoneticPr fontId="4" type="noConversion"/>
  </si>
  <si>
    <t>創意3D列印實務</t>
    <phoneticPr fontId="4" type="noConversion"/>
  </si>
  <si>
    <t>無</t>
    <phoneticPr fontId="4" type="noConversion"/>
  </si>
  <si>
    <t>虛擬實境應用創作</t>
    <phoneticPr fontId="4" type="noConversion"/>
  </si>
  <si>
    <t>動畫概論</t>
    <phoneticPr fontId="4" type="noConversion"/>
  </si>
  <si>
    <t>2D電腦動畫(一)</t>
    <phoneticPr fontId="4" type="noConversion"/>
  </si>
  <si>
    <t>動畫特效應用</t>
    <phoneticPr fontId="4" type="noConversion"/>
  </si>
  <si>
    <t>直播模組6/6</t>
    <phoneticPr fontId="4" type="noConversion"/>
  </si>
  <si>
    <t>產品設計模組13/13</t>
    <phoneticPr fontId="4" type="noConversion"/>
  </si>
  <si>
    <t>電競裁判實務</t>
    <phoneticPr fontId="4" type="noConversion"/>
  </si>
  <si>
    <t>漫畫創作(一)</t>
    <phoneticPr fontId="4" type="noConversion"/>
  </si>
  <si>
    <t>影音剪輯</t>
    <phoneticPr fontId="4" type="noConversion"/>
  </si>
  <si>
    <t>3D列印</t>
    <phoneticPr fontId="1" type="noConversion"/>
  </si>
  <si>
    <t>電競主播實務</t>
    <phoneticPr fontId="4" type="noConversion"/>
  </si>
  <si>
    <t>行動裝置程式設計</t>
    <phoneticPr fontId="4" type="noConversion"/>
  </si>
  <si>
    <t>產品行銷</t>
    <phoneticPr fontId="4" type="noConversion"/>
  </si>
  <si>
    <r>
      <rPr>
        <b/>
        <sz val="14"/>
        <color rgb="FFFF0000"/>
        <rFont val="Microsoft JhengHei Light"/>
        <family val="2"/>
        <charset val="136"/>
      </rPr>
      <t>.至少修畢 2 個模組或電競產業相關證照 1 張。</t>
    </r>
    <r>
      <rPr>
        <sz val="14"/>
        <color theme="1"/>
        <rFont val="Microsoft JhengHei Light"/>
        <family val="2"/>
        <charset val="136"/>
      </rPr>
      <t xml:space="preserve">
選手保健模組 12/12、選手飲調模組 10/10、產品設計模組 13/13、角色扮演模組 10/10、直播模組6/6。</t>
    </r>
    <phoneticPr fontId="4" type="noConversion"/>
  </si>
  <si>
    <t>影像處理</t>
    <phoneticPr fontId="1" type="noConversion"/>
  </si>
  <si>
    <t>展演設計</t>
    <phoneticPr fontId="1" type="noConversion"/>
  </si>
  <si>
    <t>ACG概論</t>
    <phoneticPr fontId="1" type="noConversion"/>
  </si>
  <si>
    <t>專案管理</t>
    <phoneticPr fontId="1" type="noConversion"/>
  </si>
  <si>
    <t>基礎攝影與剪輯</t>
    <phoneticPr fontId="1" type="noConversion"/>
  </si>
  <si>
    <t>智慧財產權</t>
    <phoneticPr fontId="1" type="noConversion"/>
  </si>
  <si>
    <t>多媒體網路概論</t>
    <phoneticPr fontId="1" type="noConversion"/>
  </si>
  <si>
    <t>電競產業概論</t>
    <phoneticPr fontId="1" type="noConversion"/>
  </si>
  <si>
    <t>專題製作(一)</t>
    <phoneticPr fontId="1" type="noConversion"/>
  </si>
  <si>
    <t>專題製作(二)</t>
    <phoneticPr fontId="1" type="noConversion"/>
  </si>
  <si>
    <t>創意3D列印</t>
    <phoneticPr fontId="1" type="noConversion"/>
  </si>
  <si>
    <t>公仔模型製作(一)</t>
    <phoneticPr fontId="1" type="noConversion"/>
  </si>
  <si>
    <t>公仔模型製作(二)</t>
    <phoneticPr fontId="1" type="noConversion"/>
  </si>
  <si>
    <t>孫子兵法</t>
    <phoneticPr fontId="1" type="noConversion"/>
  </si>
  <si>
    <t>/</t>
    <phoneticPr fontId="1" type="noConversion"/>
  </si>
  <si>
    <t>手遊設計(一)</t>
    <phoneticPr fontId="1" type="noConversion"/>
  </si>
  <si>
    <t>手遊設計(二)</t>
    <phoneticPr fontId="1" type="noConversion"/>
  </si>
  <si>
    <t>資訊安全</t>
    <phoneticPr fontId="1" type="noConversion"/>
  </si>
  <si>
    <t>專業選修</t>
    <phoneticPr fontId="1" type="noConversion"/>
  </si>
  <si>
    <t>/</t>
    <phoneticPr fontId="1" type="noConversion"/>
  </si>
  <si>
    <t>自媒體行銷與管理</t>
    <phoneticPr fontId="1" type="noConversion"/>
  </si>
  <si>
    <t>系專業必修</t>
    <phoneticPr fontId="1" type="noConversion"/>
  </si>
  <si>
    <t>院核心
必修</t>
    <phoneticPr fontId="1" type="noConversion"/>
  </si>
  <si>
    <t>通識合計</t>
    <phoneticPr fontId="1" type="noConversion"/>
  </si>
  <si>
    <t>通識   必修</t>
    <phoneticPr fontId="1" type="noConversion"/>
  </si>
  <si>
    <t>選手保健模組</t>
    <phoneticPr fontId="1" type="noConversion"/>
  </si>
  <si>
    <t>選手飲調模組</t>
    <phoneticPr fontId="1" type="noConversion"/>
  </si>
  <si>
    <t>產品設計模組</t>
    <phoneticPr fontId="1" type="noConversion"/>
  </si>
  <si>
    <t>角色扮演模組</t>
  </si>
  <si>
    <t>電競直播模組</t>
  </si>
  <si>
    <t>履歷製作技巧</t>
    <phoneticPr fontId="1" type="noConversion"/>
  </si>
  <si>
    <t>/</t>
    <phoneticPr fontId="1" type="noConversion"/>
  </si>
  <si>
    <t>電競賽事評論與主持實務</t>
    <phoneticPr fontId="1" type="noConversion"/>
  </si>
  <si>
    <t>劇本寫作與腳本設計</t>
    <phoneticPr fontId="1" type="noConversion"/>
  </si>
  <si>
    <t>VR應用創作</t>
    <phoneticPr fontId="2" type="noConversion"/>
  </si>
  <si>
    <t>電競產品行銷</t>
    <phoneticPr fontId="1" type="noConversion"/>
  </si>
  <si>
    <t>遊戲測試</t>
    <phoneticPr fontId="1" type="noConversion"/>
  </si>
  <si>
    <t>/</t>
    <phoneticPr fontId="1" type="noConversion"/>
  </si>
  <si>
    <t>基礎攝影與剪輯(同上)</t>
    <phoneticPr fontId="1" type="noConversion"/>
  </si>
  <si>
    <t>/</t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</si>
  <si>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  <scheme val="minor"/>
      </rPr>
      <t>一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</si>
  <si>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</si>
  <si>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三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</si>
  <si>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四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</si>
  <si>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五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</si>
  <si>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六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</si>
  <si>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scheme val="minor"/>
      </rPr>
      <t>七</t>
    </r>
    <r>
      <rPr>
        <sz val="12"/>
        <color theme="1"/>
        <rFont val="Times New Roman"/>
        <family val="1"/>
      </rPr>
      <t>)</t>
    </r>
    <phoneticPr fontId="1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</si>
  <si>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八</t>
    </r>
    <r>
      <rPr>
        <sz val="12"/>
        <color theme="1"/>
        <rFont val="Times New Roman"/>
        <family val="1"/>
      </rPr>
      <t>)</t>
    </r>
    <phoneticPr fontId="1" type="noConversion"/>
  </si>
  <si>
    <t>學年112</t>
    <phoneticPr fontId="1" type="noConversion"/>
  </si>
  <si>
    <t>學年113</t>
    <phoneticPr fontId="1" type="noConversion"/>
  </si>
  <si>
    <t>人文精神</t>
    <phoneticPr fontId="1" type="noConversion"/>
  </si>
  <si>
    <t>管理學個案研究</t>
    <phoneticPr fontId="1" type="noConversion"/>
  </si>
  <si>
    <t>進階攝影與剪輯</t>
    <phoneticPr fontId="1" type="noConversion"/>
  </si>
  <si>
    <t>電競實用英語</t>
    <phoneticPr fontId="1" type="noConversion"/>
  </si>
  <si>
    <t>電競賽事企劃與辦理實務</t>
    <phoneticPr fontId="1" type="noConversion"/>
  </si>
  <si>
    <t>電競心理學</t>
    <phoneticPr fontId="1" type="noConversion"/>
  </si>
  <si>
    <t>VR遊戲雛形設計</t>
    <phoneticPr fontId="1" type="noConversion"/>
  </si>
  <si>
    <t>混合實境應用</t>
    <phoneticPr fontId="1" type="noConversion"/>
  </si>
  <si>
    <t>VR遊戲實作</t>
    <phoneticPr fontId="1" type="noConversion"/>
  </si>
  <si>
    <t>電競場域實作</t>
    <phoneticPr fontId="1" type="noConversion"/>
  </si>
  <si>
    <t>專業實習(二)</t>
    <phoneticPr fontId="1" type="noConversion"/>
  </si>
  <si>
    <t>專業實習(三)</t>
    <phoneticPr fontId="1" type="noConversion"/>
  </si>
  <si>
    <t>遊戲程式設計(一)</t>
    <phoneticPr fontId="1" type="noConversion"/>
  </si>
  <si>
    <t>遊戲人工智慧</t>
    <phoneticPr fontId="1" type="noConversion"/>
  </si>
  <si>
    <t>遊戲UI與UX設計</t>
    <phoneticPr fontId="1" type="noConversion"/>
  </si>
  <si>
    <t>基礎遊戲引擎應用</t>
    <phoneticPr fontId="1" type="noConversion"/>
  </si>
  <si>
    <t xml:space="preserve">電競數據應用
</t>
    <phoneticPr fontId="1" type="noConversion"/>
  </si>
  <si>
    <t>遊戲概論</t>
    <phoneticPr fontId="1" type="noConversion"/>
  </si>
  <si>
    <t>2D電腦動畫(一)</t>
    <phoneticPr fontId="1" type="noConversion"/>
  </si>
  <si>
    <t>學年114</t>
    <phoneticPr fontId="1" type="noConversion"/>
  </si>
  <si>
    <t>114.1學期</t>
    <phoneticPr fontId="1" type="noConversion"/>
  </si>
  <si>
    <t>114.2學期</t>
    <phoneticPr fontId="1" type="noConversion"/>
  </si>
  <si>
    <t>自媒體經營與管理</t>
    <phoneticPr fontId="1" type="noConversion"/>
  </si>
  <si>
    <t>動作捕捉</t>
    <phoneticPr fontId="1" type="noConversion"/>
  </si>
  <si>
    <t>自媒體經營與管理(同上)</t>
    <phoneticPr fontId="1" type="noConversion"/>
  </si>
  <si>
    <t>電競數據應用(同上)</t>
    <phoneticPr fontId="1" type="noConversion"/>
  </si>
  <si>
    <t>電競賽事轉播實務</t>
    <phoneticPr fontId="1" type="noConversion"/>
  </si>
  <si>
    <t>3D人物建模</t>
    <phoneticPr fontId="1" type="noConversion"/>
  </si>
  <si>
    <t>3D場景建模</t>
    <phoneticPr fontId="1" type="noConversion"/>
  </si>
  <si>
    <t>學年115</t>
    <phoneticPr fontId="1" type="noConversion"/>
  </si>
  <si>
    <t>115.1學期</t>
    <phoneticPr fontId="1" type="noConversion"/>
  </si>
  <si>
    <t>115.2學期</t>
    <phoneticPr fontId="1" type="noConversion"/>
  </si>
  <si>
    <t>行動裝置程式設計</t>
    <phoneticPr fontId="1" type="noConversion"/>
  </si>
  <si>
    <t>數位音訊管理</t>
    <phoneticPr fontId="1" type="noConversion"/>
  </si>
  <si>
    <t>旁白配音實作</t>
    <phoneticPr fontId="1" type="noConversion"/>
  </si>
  <si>
    <t>/</t>
    <phoneticPr fontId="1" type="noConversion"/>
  </si>
  <si>
    <t>1130321製表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</si>
</sst>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3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theme="1"/>
      <name val="Microsoft JhengHei Light"/>
      <family val="2"/>
      <charset val="136"/>
    </font>
    <font>
      <sz val="14"/>
      <name val="Microsoft JhengHei Light"/>
      <family val="2"/>
      <charset val="136"/>
    </font>
    <font>
      <b/>
      <sz val="14"/>
      <color rgb="FFFF0000"/>
      <name val="Microsoft JhengHei Light"/>
      <family val="2"/>
      <charset val="136"/>
    </font>
    <font>
      <b/>
      <sz val="14"/>
      <color theme="1"/>
      <name val="Microsoft JhengHei Light"/>
      <family val="2"/>
      <charset val="136"/>
    </font>
    <font>
      <sz val="11"/>
      <color theme="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微軟正黑體"/>
      <family val="2"/>
      <charset val="136"/>
    </font>
    <font>
      <sz val="1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 tint="-0.24994659260841701"/>
      </left>
      <right style="thin">
        <color indexed="64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3" tint="-0.24994659260841701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3" tint="-0.24994659260841701"/>
      </right>
      <top style="thick">
        <color theme="3" tint="-0.24994659260841701"/>
      </top>
      <bottom style="thin">
        <color theme="0" tint="-0.34998626667073579"/>
      </bottom>
      <diagonal/>
    </border>
    <border>
      <left style="thick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3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3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ck">
        <color theme="3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ck">
        <color theme="3" tint="-0.24994659260841701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0" fontId="8" fillId="6" borderId="1" xfId="0" applyFont="1" applyFill="1" applyBorder="1">
      <alignment vertical="center"/>
    </xf>
    <xf numFmtId="0" fontId="8" fillId="7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3" fillId="10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>
      <alignment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1" fillId="11" borderId="33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34" xfId="0" applyFont="1" applyFill="1" applyBorder="1" applyAlignment="1">
      <alignment horizontal="center" vertical="center" wrapText="1"/>
    </xf>
    <xf numFmtId="0" fontId="11" fillId="11" borderId="35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996633"/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36</xdr:row>
      <xdr:rowOff>53340</xdr:rowOff>
    </xdr:from>
    <xdr:to>
      <xdr:col>4</xdr:col>
      <xdr:colOff>7620</xdr:colOff>
      <xdr:row>82</xdr:row>
      <xdr:rowOff>137344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3F01FAEF-226B-4719-BC9D-799C351111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64" b="4470"/>
        <a:stretch/>
      </xdr:blipFill>
      <xdr:spPr>
        <a:xfrm>
          <a:off x="53340" y="8282940"/>
          <a:ext cx="8404860" cy="10599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topLeftCell="G14" zoomScale="80" zoomScaleNormal="80" zoomScalePageLayoutView="70" workbookViewId="0">
      <selection activeCell="R41" sqref="R41"/>
    </sheetView>
  </sheetViews>
  <sheetFormatPr defaultColWidth="9" defaultRowHeight="15" x14ac:dyDescent="0.25"/>
  <cols>
    <col min="1" max="1" width="7.125" style="79" customWidth="1"/>
    <col min="2" max="2" width="22.75" style="82" customWidth="1"/>
    <col min="3" max="3" width="4.5" style="21" customWidth="1"/>
    <col min="4" max="4" width="1.5" style="21" customWidth="1"/>
    <col min="5" max="5" width="4.375" style="21" customWidth="1"/>
    <col min="6" max="6" width="22.875" style="82" customWidth="1"/>
    <col min="7" max="7" width="4.375" style="82" customWidth="1"/>
    <col min="8" max="8" width="1.5" style="82" customWidth="1"/>
    <col min="9" max="9" width="4.375" style="82" customWidth="1"/>
    <col min="10" max="10" width="30.375" style="82" customWidth="1"/>
    <col min="11" max="11" width="3.75" style="21" customWidth="1"/>
    <col min="12" max="12" width="1.5" style="21" customWidth="1"/>
    <col min="13" max="13" width="4.5" style="21" customWidth="1"/>
    <col min="14" max="14" width="26.125" style="82" bestFit="1" customWidth="1"/>
    <col min="15" max="15" width="4.5" style="21" customWidth="1"/>
    <col min="16" max="16" width="1.5" style="21" customWidth="1"/>
    <col min="17" max="17" width="4.5" style="21" customWidth="1"/>
    <col min="18" max="18" width="26.375" style="82" bestFit="1" customWidth="1"/>
    <col min="19" max="19" width="6.625" style="21" customWidth="1"/>
    <col min="20" max="20" width="1.5" style="21" customWidth="1"/>
    <col min="21" max="21" width="6.875" style="21" bestFit="1" customWidth="1"/>
    <col min="22" max="22" width="24.125" style="82" bestFit="1" customWidth="1"/>
    <col min="23" max="23" width="4.5" style="82" customWidth="1"/>
    <col min="24" max="24" width="1.5" style="82" customWidth="1"/>
    <col min="25" max="25" width="4.5" style="82" customWidth="1"/>
    <col min="26" max="26" width="23.125" style="82" customWidth="1"/>
    <col min="27" max="27" width="4.5" style="21" customWidth="1"/>
    <col min="28" max="28" width="1.5" style="21" customWidth="1"/>
    <col min="29" max="29" width="4.5" style="21" customWidth="1"/>
    <col min="30" max="30" width="22.875" style="82" customWidth="1"/>
    <col min="31" max="31" width="4.5" style="21" customWidth="1"/>
    <col min="32" max="32" width="1.5" style="21" customWidth="1"/>
    <col min="33" max="33" width="4.5" style="21" customWidth="1"/>
    <col min="34" max="16384" width="9" style="79"/>
  </cols>
  <sheetData>
    <row r="1" spans="1:33" s="29" customFormat="1" x14ac:dyDescent="0.25">
      <c r="A1" s="26" t="s">
        <v>40</v>
      </c>
      <c r="B1" s="127" t="s">
        <v>166</v>
      </c>
      <c r="C1" s="127"/>
      <c r="D1" s="127"/>
      <c r="E1" s="127"/>
      <c r="F1" s="127"/>
      <c r="G1" s="127"/>
      <c r="H1" s="127"/>
      <c r="I1" s="127"/>
      <c r="J1" s="127" t="s">
        <v>167</v>
      </c>
      <c r="K1" s="127"/>
      <c r="L1" s="127"/>
      <c r="M1" s="127"/>
      <c r="N1" s="127"/>
      <c r="O1" s="127"/>
      <c r="P1" s="127"/>
      <c r="Q1" s="127"/>
      <c r="R1" s="127" t="s">
        <v>187</v>
      </c>
      <c r="S1" s="127"/>
      <c r="T1" s="127"/>
      <c r="U1" s="127"/>
      <c r="V1" s="127"/>
      <c r="W1" s="127"/>
      <c r="X1" s="127"/>
      <c r="Y1" s="127"/>
      <c r="Z1" s="127" t="s">
        <v>197</v>
      </c>
      <c r="AA1" s="127"/>
      <c r="AB1" s="127"/>
      <c r="AC1" s="127"/>
      <c r="AD1" s="127"/>
      <c r="AE1" s="127"/>
      <c r="AF1" s="127"/>
      <c r="AG1" s="127"/>
    </row>
    <row r="2" spans="1:33" s="29" customFormat="1" x14ac:dyDescent="0.25">
      <c r="A2" s="26" t="s">
        <v>41</v>
      </c>
      <c r="B2" s="127" t="s">
        <v>42</v>
      </c>
      <c r="C2" s="127"/>
      <c r="D2" s="127"/>
      <c r="E2" s="127"/>
      <c r="F2" s="127" t="s">
        <v>43</v>
      </c>
      <c r="G2" s="127"/>
      <c r="H2" s="127"/>
      <c r="I2" s="127"/>
      <c r="J2" s="127" t="s">
        <v>44</v>
      </c>
      <c r="K2" s="127"/>
      <c r="L2" s="127"/>
      <c r="M2" s="127"/>
      <c r="N2" s="127" t="s">
        <v>45</v>
      </c>
      <c r="O2" s="127"/>
      <c r="P2" s="127"/>
      <c r="Q2" s="127"/>
      <c r="R2" s="127" t="s">
        <v>188</v>
      </c>
      <c r="S2" s="127"/>
      <c r="T2" s="127"/>
      <c r="U2" s="127"/>
      <c r="V2" s="127" t="s">
        <v>189</v>
      </c>
      <c r="W2" s="127"/>
      <c r="X2" s="127"/>
      <c r="Y2" s="127"/>
      <c r="Z2" s="127" t="s">
        <v>198</v>
      </c>
      <c r="AA2" s="127"/>
      <c r="AB2" s="127"/>
      <c r="AC2" s="127"/>
      <c r="AD2" s="127" t="s">
        <v>199</v>
      </c>
      <c r="AE2" s="127"/>
      <c r="AF2" s="127"/>
      <c r="AG2" s="127"/>
    </row>
    <row r="3" spans="1:33" s="29" customFormat="1" ht="30" x14ac:dyDescent="0.25">
      <c r="A3" s="26" t="s">
        <v>46</v>
      </c>
      <c r="B3" s="15" t="s">
        <v>47</v>
      </c>
      <c r="C3" s="15" t="s">
        <v>48</v>
      </c>
      <c r="D3" s="15" t="s">
        <v>1</v>
      </c>
      <c r="E3" s="15" t="s">
        <v>49</v>
      </c>
      <c r="F3" s="15" t="s">
        <v>47</v>
      </c>
      <c r="G3" s="15" t="s">
        <v>48</v>
      </c>
      <c r="H3" s="15" t="s">
        <v>1</v>
      </c>
      <c r="I3" s="15" t="s">
        <v>49</v>
      </c>
      <c r="J3" s="15" t="s">
        <v>47</v>
      </c>
      <c r="K3" s="15" t="s">
        <v>48</v>
      </c>
      <c r="L3" s="15" t="s">
        <v>1</v>
      </c>
      <c r="M3" s="15" t="s">
        <v>49</v>
      </c>
      <c r="N3" s="15" t="s">
        <v>47</v>
      </c>
      <c r="O3" s="15" t="s">
        <v>48</v>
      </c>
      <c r="P3" s="15" t="s">
        <v>0</v>
      </c>
      <c r="Q3" s="15" t="s">
        <v>49</v>
      </c>
      <c r="R3" s="15" t="s">
        <v>47</v>
      </c>
      <c r="S3" s="15" t="s">
        <v>48</v>
      </c>
      <c r="T3" s="15" t="s">
        <v>1</v>
      </c>
      <c r="U3" s="15" t="s">
        <v>49</v>
      </c>
      <c r="V3" s="15" t="s">
        <v>47</v>
      </c>
      <c r="W3" s="15" t="s">
        <v>48</v>
      </c>
      <c r="X3" s="15" t="s">
        <v>1</v>
      </c>
      <c r="Y3" s="15" t="s">
        <v>49</v>
      </c>
      <c r="Z3" s="15" t="s">
        <v>47</v>
      </c>
      <c r="AA3" s="15" t="s">
        <v>48</v>
      </c>
      <c r="AB3" s="15" t="s">
        <v>1</v>
      </c>
      <c r="AC3" s="15" t="s">
        <v>49</v>
      </c>
      <c r="AD3" s="15" t="s">
        <v>47</v>
      </c>
      <c r="AE3" s="15" t="s">
        <v>48</v>
      </c>
      <c r="AF3" s="15" t="s">
        <v>1</v>
      </c>
      <c r="AG3" s="15" t="s">
        <v>49</v>
      </c>
    </row>
    <row r="4" spans="1:33" ht="16.149999999999999" customHeight="1" x14ac:dyDescent="0.25">
      <c r="A4" s="127" t="s">
        <v>142</v>
      </c>
      <c r="B4" s="15" t="s">
        <v>50</v>
      </c>
      <c r="C4" s="15">
        <v>2</v>
      </c>
      <c r="D4" s="15" t="s">
        <v>5</v>
      </c>
      <c r="E4" s="15">
        <v>2</v>
      </c>
      <c r="F4" s="15" t="s">
        <v>51</v>
      </c>
      <c r="G4" s="15">
        <v>2</v>
      </c>
      <c r="H4" s="15" t="s">
        <v>5</v>
      </c>
      <c r="I4" s="15">
        <v>2</v>
      </c>
      <c r="J4" s="15" t="s">
        <v>59</v>
      </c>
      <c r="K4" s="15">
        <v>2</v>
      </c>
      <c r="L4" s="15" t="s">
        <v>0</v>
      </c>
      <c r="M4" s="15">
        <v>2</v>
      </c>
      <c r="N4" s="15" t="s">
        <v>57</v>
      </c>
      <c r="O4" s="15">
        <v>2</v>
      </c>
      <c r="P4" s="15" t="s">
        <v>0</v>
      </c>
      <c r="Q4" s="15">
        <v>2</v>
      </c>
      <c r="R4" s="15" t="s">
        <v>168</v>
      </c>
      <c r="S4" s="15">
        <v>2</v>
      </c>
      <c r="T4" s="15" t="s">
        <v>0</v>
      </c>
      <c r="U4" s="15">
        <v>2</v>
      </c>
      <c r="V4" s="15" t="s">
        <v>53</v>
      </c>
      <c r="W4" s="15">
        <v>2</v>
      </c>
      <c r="X4" s="15" t="s">
        <v>0</v>
      </c>
      <c r="Y4" s="15">
        <v>2</v>
      </c>
      <c r="Z4" s="15" t="s">
        <v>52</v>
      </c>
      <c r="AA4" s="15">
        <v>2</v>
      </c>
      <c r="AB4" s="15" t="s">
        <v>0</v>
      </c>
      <c r="AC4" s="15">
        <v>2</v>
      </c>
      <c r="AD4" s="15"/>
      <c r="AE4" s="15"/>
      <c r="AF4" s="15"/>
      <c r="AG4" s="15"/>
    </row>
    <row r="5" spans="1:33" x14ac:dyDescent="0.25">
      <c r="A5" s="127"/>
      <c r="B5" s="15" t="s">
        <v>55</v>
      </c>
      <c r="C5" s="15">
        <v>2</v>
      </c>
      <c r="D5" s="15" t="s">
        <v>5</v>
      </c>
      <c r="E5" s="15">
        <v>2</v>
      </c>
      <c r="F5" s="15" t="s">
        <v>56</v>
      </c>
      <c r="G5" s="15">
        <v>2</v>
      </c>
      <c r="H5" s="15" t="s">
        <v>5</v>
      </c>
      <c r="I5" s="15">
        <v>2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 t="s">
        <v>58</v>
      </c>
      <c r="W5" s="15">
        <v>2</v>
      </c>
      <c r="X5" s="15" t="s">
        <v>0</v>
      </c>
      <c r="Y5" s="15">
        <v>2</v>
      </c>
      <c r="Z5" s="15" t="s">
        <v>54</v>
      </c>
      <c r="AA5" s="15">
        <v>2</v>
      </c>
      <c r="AB5" s="15" t="s">
        <v>0</v>
      </c>
      <c r="AC5" s="15">
        <v>2</v>
      </c>
      <c r="AD5" s="15"/>
      <c r="AE5" s="15"/>
      <c r="AF5" s="15"/>
      <c r="AG5" s="15"/>
    </row>
    <row r="6" spans="1:33" x14ac:dyDescent="0.25">
      <c r="A6" s="127"/>
      <c r="B6" s="15" t="s">
        <v>60</v>
      </c>
      <c r="C6" s="15">
        <v>2</v>
      </c>
      <c r="D6" s="15" t="s">
        <v>0</v>
      </c>
      <c r="E6" s="15">
        <v>2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6"/>
      <c r="S6" s="16"/>
      <c r="T6" s="16"/>
      <c r="U6" s="16"/>
      <c r="V6" s="15"/>
      <c r="W6" s="15"/>
      <c r="X6" s="15"/>
      <c r="Y6" s="15"/>
      <c r="Z6" s="17"/>
      <c r="AA6" s="17"/>
      <c r="AB6" s="17"/>
      <c r="AC6" s="17"/>
      <c r="AD6" s="15"/>
      <c r="AE6" s="15"/>
      <c r="AF6" s="15"/>
      <c r="AG6" s="15"/>
    </row>
    <row r="7" spans="1:33" x14ac:dyDescent="0.25">
      <c r="A7" s="12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7"/>
      <c r="O7" s="17"/>
      <c r="P7" s="17"/>
      <c r="Q7" s="17"/>
      <c r="R7" s="15"/>
      <c r="S7" s="15"/>
      <c r="T7" s="15"/>
      <c r="U7" s="15"/>
      <c r="V7" s="15"/>
      <c r="W7" s="15"/>
      <c r="X7" s="15"/>
      <c r="Y7" s="15"/>
      <c r="Z7" s="17"/>
      <c r="AA7" s="15"/>
      <c r="AB7" s="15"/>
      <c r="AC7" s="15"/>
      <c r="AD7" s="15"/>
      <c r="AE7" s="15"/>
      <c r="AF7" s="15"/>
      <c r="AG7" s="15"/>
    </row>
    <row r="8" spans="1:33" x14ac:dyDescent="0.25">
      <c r="A8" s="12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x14ac:dyDescent="0.25">
      <c r="A9" s="127"/>
      <c r="B9" s="16"/>
      <c r="C9" s="16"/>
      <c r="D9" s="16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x14ac:dyDescent="0.25">
      <c r="A10" s="12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s="80" customFormat="1" x14ac:dyDescent="0.25">
      <c r="A11" s="128"/>
      <c r="B11" s="18" t="s">
        <v>61</v>
      </c>
      <c r="C11" s="18">
        <f>SUM(C4:C10)</f>
        <v>6</v>
      </c>
      <c r="D11" s="18" t="s">
        <v>4</v>
      </c>
      <c r="E11" s="18">
        <f>SUM(E4:E10)</f>
        <v>6</v>
      </c>
      <c r="F11" s="18"/>
      <c r="G11" s="18">
        <f>SUM(G4:G10)</f>
        <v>4</v>
      </c>
      <c r="H11" s="18" t="s">
        <v>4</v>
      </c>
      <c r="I11" s="18">
        <f>SUM(I4:I10)</f>
        <v>4</v>
      </c>
      <c r="J11" s="18"/>
      <c r="K11" s="18">
        <f>SUM(K4:K10)</f>
        <v>2</v>
      </c>
      <c r="L11" s="18" t="s">
        <v>4</v>
      </c>
      <c r="M11" s="18">
        <f>SUM(M4:M10)</f>
        <v>2</v>
      </c>
      <c r="N11" s="18"/>
      <c r="O11" s="18">
        <f>SUM(O4:O10)</f>
        <v>2</v>
      </c>
      <c r="P11" s="18" t="s">
        <v>4</v>
      </c>
      <c r="Q11" s="18">
        <f>SUM(Q4:Q10)</f>
        <v>2</v>
      </c>
      <c r="R11" s="18"/>
      <c r="S11" s="18">
        <f>SUM(S4:S10)</f>
        <v>2</v>
      </c>
      <c r="T11" s="18" t="s">
        <v>3</v>
      </c>
      <c r="U11" s="18">
        <f>SUM(U4:U10)</f>
        <v>2</v>
      </c>
      <c r="V11" s="18"/>
      <c r="W11" s="18">
        <f>SUM(W4:W10)</f>
        <v>4</v>
      </c>
      <c r="X11" s="18" t="s">
        <v>0</v>
      </c>
      <c r="Y11" s="18">
        <f>SUM(Y4:Y10)</f>
        <v>4</v>
      </c>
      <c r="Z11" s="18"/>
      <c r="AA11" s="18">
        <f>SUM(AA4:AA10)</f>
        <v>4</v>
      </c>
      <c r="AB11" s="18" t="s">
        <v>0</v>
      </c>
      <c r="AC11" s="18">
        <v>4</v>
      </c>
      <c r="AD11" s="18"/>
      <c r="AE11" s="18"/>
      <c r="AF11" s="18"/>
      <c r="AG11" s="18"/>
    </row>
    <row r="12" spans="1:33" s="80" customFormat="1" ht="18.75" x14ac:dyDescent="0.25">
      <c r="A12" s="128"/>
      <c r="B12" s="125" t="s">
        <v>141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77">
        <f>C11+G11+K11+O11+S11+W11+AA11+AE11</f>
        <v>24</v>
      </c>
      <c r="T12" s="77" t="s">
        <v>1</v>
      </c>
      <c r="U12" s="77">
        <f>E11+I11+M11+Q11+U11+Y11+AC11+AG11</f>
        <v>24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s="80" customFormat="1" ht="43.9" customHeight="1" x14ac:dyDescent="0.25">
      <c r="A13" s="15" t="s">
        <v>140</v>
      </c>
      <c r="B13" s="15"/>
      <c r="C13" s="15"/>
      <c r="D13" s="15"/>
      <c r="E13" s="15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15" t="s">
        <v>6</v>
      </c>
      <c r="S13" s="15">
        <v>2</v>
      </c>
      <c r="T13" s="15" t="s">
        <v>0</v>
      </c>
      <c r="U13" s="15">
        <v>2</v>
      </c>
      <c r="V13" s="15" t="s">
        <v>190</v>
      </c>
      <c r="W13" s="15">
        <v>2</v>
      </c>
      <c r="X13" s="15" t="s">
        <v>0</v>
      </c>
      <c r="Y13" s="15">
        <v>2</v>
      </c>
      <c r="Z13" s="18"/>
      <c r="AA13" s="18"/>
      <c r="AB13" s="18"/>
      <c r="AC13" s="18"/>
      <c r="AD13" s="18"/>
      <c r="AE13" s="18"/>
      <c r="AF13" s="18"/>
      <c r="AG13" s="18"/>
    </row>
    <row r="14" spans="1:33" x14ac:dyDescent="0.25">
      <c r="A14" s="127" t="s">
        <v>139</v>
      </c>
      <c r="B14" s="15" t="s">
        <v>125</v>
      </c>
      <c r="C14" s="15">
        <v>2</v>
      </c>
      <c r="D14" s="15" t="s">
        <v>0</v>
      </c>
      <c r="E14" s="15">
        <v>2</v>
      </c>
      <c r="F14" s="15" t="s">
        <v>185</v>
      </c>
      <c r="G14" s="15">
        <v>2</v>
      </c>
      <c r="H14" s="15" t="s">
        <v>8</v>
      </c>
      <c r="I14" s="15">
        <v>2</v>
      </c>
      <c r="J14" s="15" t="s">
        <v>118</v>
      </c>
      <c r="K14" s="15">
        <v>3</v>
      </c>
      <c r="L14" s="15" t="s">
        <v>0</v>
      </c>
      <c r="M14" s="15">
        <v>3</v>
      </c>
      <c r="N14" s="15" t="s">
        <v>121</v>
      </c>
      <c r="O14" s="15">
        <v>3</v>
      </c>
      <c r="P14" s="15" t="s">
        <v>8</v>
      </c>
      <c r="Q14" s="15">
        <v>3</v>
      </c>
      <c r="R14" s="26" t="s">
        <v>126</v>
      </c>
      <c r="S14" s="15">
        <v>2</v>
      </c>
      <c r="T14" s="15" t="s">
        <v>0</v>
      </c>
      <c r="U14" s="15">
        <v>3</v>
      </c>
      <c r="V14" s="26" t="s">
        <v>127</v>
      </c>
      <c r="W14" s="15">
        <v>2</v>
      </c>
      <c r="X14" s="15" t="s">
        <v>0</v>
      </c>
      <c r="Y14" s="15">
        <v>3</v>
      </c>
      <c r="Z14" s="15" t="s">
        <v>62</v>
      </c>
      <c r="AA14" s="15">
        <v>3</v>
      </c>
      <c r="AB14" s="15" t="s">
        <v>0</v>
      </c>
      <c r="AC14" s="15">
        <v>3</v>
      </c>
      <c r="AD14" s="15" t="s">
        <v>63</v>
      </c>
      <c r="AE14" s="15">
        <v>3</v>
      </c>
      <c r="AF14" s="15" t="s">
        <v>0</v>
      </c>
      <c r="AG14" s="15">
        <v>3</v>
      </c>
    </row>
    <row r="15" spans="1:33" ht="16.899999999999999" customHeight="1" x14ac:dyDescent="0.25">
      <c r="A15" s="127"/>
      <c r="B15" s="15" t="s">
        <v>11</v>
      </c>
      <c r="C15" s="15">
        <v>2</v>
      </c>
      <c r="D15" s="15" t="s">
        <v>0</v>
      </c>
      <c r="E15" s="15">
        <v>2</v>
      </c>
      <c r="F15" s="15" t="s">
        <v>36</v>
      </c>
      <c r="G15" s="15">
        <v>2</v>
      </c>
      <c r="H15" s="15" t="s">
        <v>0</v>
      </c>
      <c r="I15" s="15">
        <v>2</v>
      </c>
      <c r="J15" s="15" t="s">
        <v>123</v>
      </c>
      <c r="K15" s="15">
        <v>2</v>
      </c>
      <c r="L15" s="15" t="s">
        <v>0</v>
      </c>
      <c r="M15" s="15">
        <v>2</v>
      </c>
      <c r="N15" s="22" t="s">
        <v>184</v>
      </c>
      <c r="O15" s="15">
        <v>2</v>
      </c>
      <c r="P15" s="15" t="s">
        <v>0</v>
      </c>
      <c r="Q15" s="15">
        <v>3</v>
      </c>
      <c r="R15" s="22"/>
      <c r="S15" s="15"/>
      <c r="T15" s="15"/>
      <c r="U15" s="15"/>
      <c r="V15" s="26"/>
      <c r="W15" s="15"/>
      <c r="X15" s="15"/>
      <c r="Y15" s="15"/>
      <c r="Z15" s="15"/>
      <c r="AA15" s="15"/>
      <c r="AB15" s="15"/>
      <c r="AC15" s="15"/>
      <c r="AD15" s="15" t="s">
        <v>148</v>
      </c>
      <c r="AE15" s="15">
        <v>2</v>
      </c>
      <c r="AF15" s="15" t="s">
        <v>149</v>
      </c>
      <c r="AG15" s="15">
        <v>2</v>
      </c>
    </row>
    <row r="16" spans="1:33" x14ac:dyDescent="0.25">
      <c r="A16" s="127"/>
      <c r="B16" s="16" t="s">
        <v>120</v>
      </c>
      <c r="C16" s="16">
        <v>2</v>
      </c>
      <c r="D16" s="16" t="s">
        <v>0</v>
      </c>
      <c r="E16" s="15">
        <v>2</v>
      </c>
      <c r="F16" s="15" t="s">
        <v>122</v>
      </c>
      <c r="G16" s="16">
        <v>3</v>
      </c>
      <c r="H16" s="16" t="s">
        <v>137</v>
      </c>
      <c r="I16" s="16">
        <v>3</v>
      </c>
      <c r="J16" s="15" t="s">
        <v>64</v>
      </c>
      <c r="K16" s="15">
        <v>2</v>
      </c>
      <c r="L16" s="15" t="s">
        <v>0</v>
      </c>
      <c r="M16" s="15">
        <v>2</v>
      </c>
      <c r="N16" s="15"/>
      <c r="O16" s="15"/>
      <c r="P16" s="15"/>
      <c r="Q16" s="15"/>
      <c r="R16" s="22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5.75" x14ac:dyDescent="0.25">
      <c r="A17" s="127"/>
      <c r="B17" s="26" t="s">
        <v>10</v>
      </c>
      <c r="C17" s="15">
        <v>2</v>
      </c>
      <c r="D17" s="15" t="s">
        <v>137</v>
      </c>
      <c r="E17" s="15">
        <v>2</v>
      </c>
      <c r="F17" s="23"/>
      <c r="G17" s="18"/>
      <c r="H17" s="18"/>
      <c r="I17" s="18"/>
      <c r="J17" s="30" t="s">
        <v>151</v>
      </c>
      <c r="K17" s="15">
        <v>2</v>
      </c>
      <c r="L17" s="15" t="s">
        <v>137</v>
      </c>
      <c r="M17" s="15">
        <v>2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127"/>
      <c r="B18" s="15" t="s">
        <v>33</v>
      </c>
      <c r="C18" s="15">
        <v>2</v>
      </c>
      <c r="D18" s="15" t="s">
        <v>0</v>
      </c>
      <c r="E18" s="15">
        <v>2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127"/>
      <c r="B19" s="15" t="s">
        <v>7</v>
      </c>
      <c r="C19" s="15">
        <v>2</v>
      </c>
      <c r="D19" s="15" t="s">
        <v>0</v>
      </c>
      <c r="E19" s="15">
        <v>2</v>
      </c>
      <c r="F19" s="15"/>
      <c r="G19" s="15"/>
      <c r="H19" s="15"/>
      <c r="I19" s="15"/>
      <c r="J19" s="26"/>
      <c r="K19" s="26"/>
      <c r="L19" s="26"/>
      <c r="M19" s="26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127"/>
      <c r="B20" s="15"/>
      <c r="C20" s="15"/>
      <c r="D20" s="15"/>
      <c r="E20" s="15"/>
      <c r="F20" s="15"/>
      <c r="G20" s="15"/>
      <c r="H20" s="15"/>
      <c r="I20" s="15"/>
      <c r="J20" s="17"/>
      <c r="K20" s="17"/>
      <c r="L20" s="17"/>
      <c r="M20" s="17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s="80" customFormat="1" x14ac:dyDescent="0.25">
      <c r="A21" s="127"/>
      <c r="B21" s="18" t="s">
        <v>61</v>
      </c>
      <c r="C21" s="18">
        <f>SUM(C13:C20)</f>
        <v>12</v>
      </c>
      <c r="D21" s="18" t="s">
        <v>9</v>
      </c>
      <c r="E21" s="18">
        <f>SUM(E13:E20)</f>
        <v>12</v>
      </c>
      <c r="F21" s="18"/>
      <c r="G21" s="18">
        <f>SUM(G14:G20)</f>
        <v>7</v>
      </c>
      <c r="H21" s="18" t="s">
        <v>9</v>
      </c>
      <c r="I21" s="18">
        <f>SUM(I14:I20)</f>
        <v>7</v>
      </c>
      <c r="J21" s="18"/>
      <c r="K21" s="18">
        <f>SUM(K14:K20)</f>
        <v>9</v>
      </c>
      <c r="L21" s="18" t="s">
        <v>9</v>
      </c>
      <c r="M21" s="18">
        <f>SUM(M14:M20)</f>
        <v>9</v>
      </c>
      <c r="N21" s="18"/>
      <c r="O21" s="18">
        <f>SUM(O14:O20)</f>
        <v>5</v>
      </c>
      <c r="P21" s="18" t="s">
        <v>9</v>
      </c>
      <c r="Q21" s="18">
        <f>SUM(Q14:Q20)</f>
        <v>6</v>
      </c>
      <c r="R21" s="18"/>
      <c r="S21" s="18">
        <f>SUM(S13:S20)</f>
        <v>4</v>
      </c>
      <c r="T21" s="18" t="s">
        <v>0</v>
      </c>
      <c r="U21" s="18">
        <f>SUM(U13:U20)</f>
        <v>5</v>
      </c>
      <c r="V21" s="18"/>
      <c r="W21" s="18">
        <f>SUM(W13:W20)</f>
        <v>4</v>
      </c>
      <c r="X21" s="18" t="s">
        <v>0</v>
      </c>
      <c r="Y21" s="18">
        <f>SUM(Y13:Y20)</f>
        <v>5</v>
      </c>
      <c r="Z21" s="18"/>
      <c r="AA21" s="18">
        <f>SUM(AA14:AA20)</f>
        <v>3</v>
      </c>
      <c r="AB21" s="18" t="s">
        <v>0</v>
      </c>
      <c r="AC21" s="18">
        <f>SUM(AC14:AC20)</f>
        <v>3</v>
      </c>
      <c r="AD21" s="18"/>
      <c r="AE21" s="18">
        <f>SUM(AE14:AE20)</f>
        <v>5</v>
      </c>
      <c r="AF21" s="18" t="s">
        <v>0</v>
      </c>
      <c r="AG21" s="18">
        <f>SUM(AG14:AG20)</f>
        <v>5</v>
      </c>
    </row>
    <row r="22" spans="1:33" ht="18.75" x14ac:dyDescent="0.25">
      <c r="A22" s="127"/>
      <c r="B22" s="125" t="s">
        <v>65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77">
        <f>C21+G21+K21+O21+S21+W21+AA21+AE21</f>
        <v>49</v>
      </c>
      <c r="T22" s="77" t="s">
        <v>0</v>
      </c>
      <c r="U22" s="77">
        <f>E21+I21+M21+Q21+U21+Y21+AC21+AG21</f>
        <v>52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72.75" customHeight="1" thickBot="1" x14ac:dyDescent="0.3">
      <c r="A23" s="15" t="s">
        <v>66</v>
      </c>
      <c r="B23" s="15"/>
      <c r="C23" s="15"/>
      <c r="D23" s="15"/>
      <c r="E23" s="15"/>
      <c r="F23" s="15"/>
      <c r="G23" s="15">
        <v>6</v>
      </c>
      <c r="H23" s="15" t="s">
        <v>0</v>
      </c>
      <c r="I23" s="15">
        <v>6</v>
      </c>
      <c r="J23" s="31"/>
      <c r="K23" s="31">
        <v>6</v>
      </c>
      <c r="L23" s="31" t="s">
        <v>0</v>
      </c>
      <c r="M23" s="31">
        <v>6</v>
      </c>
      <c r="N23" s="15"/>
      <c r="O23" s="15">
        <v>10</v>
      </c>
      <c r="P23" s="15" t="s">
        <v>0</v>
      </c>
      <c r="Q23" s="15">
        <v>10</v>
      </c>
      <c r="R23" s="31"/>
      <c r="S23" s="31">
        <v>12</v>
      </c>
      <c r="T23" s="31" t="s">
        <v>0</v>
      </c>
      <c r="U23" s="31">
        <v>12</v>
      </c>
      <c r="V23" s="15"/>
      <c r="W23" s="15">
        <v>12</v>
      </c>
      <c r="X23" s="15" t="s">
        <v>155</v>
      </c>
      <c r="Y23" s="15">
        <v>12</v>
      </c>
      <c r="Z23" s="15"/>
      <c r="AA23" s="15">
        <v>9</v>
      </c>
      <c r="AB23" s="15" t="s">
        <v>0</v>
      </c>
      <c r="AC23" s="15">
        <v>9</v>
      </c>
      <c r="AD23" s="17"/>
      <c r="AE23" s="15"/>
      <c r="AF23" s="15"/>
      <c r="AG23" s="15"/>
    </row>
    <row r="24" spans="1:33" ht="16.5" thickTop="1" thickBot="1" x14ac:dyDescent="0.3">
      <c r="A24" s="127" t="s">
        <v>136</v>
      </c>
      <c r="B24" s="15"/>
      <c r="C24" s="15"/>
      <c r="D24" s="15"/>
      <c r="E24" s="15"/>
      <c r="F24" s="40" t="s">
        <v>13</v>
      </c>
      <c r="G24" s="41">
        <v>3</v>
      </c>
      <c r="H24" s="41" t="s">
        <v>0</v>
      </c>
      <c r="I24" s="43">
        <v>3</v>
      </c>
      <c r="J24" s="113" t="s">
        <v>133</v>
      </c>
      <c r="K24" s="114">
        <v>3</v>
      </c>
      <c r="L24" s="114" t="s">
        <v>0</v>
      </c>
      <c r="M24" s="114">
        <v>3</v>
      </c>
      <c r="N24" s="47" t="s">
        <v>134</v>
      </c>
      <c r="O24" s="41">
        <v>3</v>
      </c>
      <c r="P24" s="41" t="s">
        <v>0</v>
      </c>
      <c r="Q24" s="43">
        <v>3</v>
      </c>
      <c r="R24" s="89" t="s">
        <v>183</v>
      </c>
      <c r="S24" s="87">
        <v>3</v>
      </c>
      <c r="T24" s="87" t="s">
        <v>0</v>
      </c>
      <c r="U24" s="88">
        <v>3</v>
      </c>
      <c r="V24" s="48" t="s">
        <v>30</v>
      </c>
      <c r="W24" s="41">
        <v>3</v>
      </c>
      <c r="X24" s="120" t="s">
        <v>0</v>
      </c>
      <c r="Y24" s="119">
        <v>3</v>
      </c>
      <c r="Z24" s="25" t="s">
        <v>152</v>
      </c>
      <c r="AA24" s="20">
        <v>3</v>
      </c>
      <c r="AB24" s="20" t="s">
        <v>0</v>
      </c>
      <c r="AC24" s="20">
        <v>3</v>
      </c>
      <c r="AD24" s="26"/>
      <c r="AE24" s="15"/>
      <c r="AF24" s="15"/>
      <c r="AG24" s="15"/>
    </row>
    <row r="25" spans="1:33" ht="16.5" thickTop="1" thickBot="1" x14ac:dyDescent="0.3">
      <c r="A25" s="127"/>
      <c r="B25" s="15"/>
      <c r="C25" s="15"/>
      <c r="D25" s="15"/>
      <c r="E25" s="34"/>
      <c r="F25" s="115" t="s">
        <v>35</v>
      </c>
      <c r="G25" s="87">
        <v>2</v>
      </c>
      <c r="H25" s="87" t="s">
        <v>0</v>
      </c>
      <c r="I25" s="88">
        <v>2</v>
      </c>
      <c r="J25" s="115" t="s">
        <v>182</v>
      </c>
      <c r="K25" s="87">
        <v>3</v>
      </c>
      <c r="L25" s="87" t="s">
        <v>0</v>
      </c>
      <c r="M25" s="88">
        <v>3</v>
      </c>
      <c r="N25" s="115" t="s">
        <v>180</v>
      </c>
      <c r="O25" s="87">
        <v>3</v>
      </c>
      <c r="P25" s="87" t="s">
        <v>0</v>
      </c>
      <c r="Q25" s="88">
        <v>3</v>
      </c>
      <c r="R25" s="44" t="s">
        <v>67</v>
      </c>
      <c r="S25" s="42">
        <v>3</v>
      </c>
      <c r="T25" s="42" t="s">
        <v>0</v>
      </c>
      <c r="U25" s="45">
        <v>3</v>
      </c>
      <c r="V25" s="118" t="s">
        <v>181</v>
      </c>
      <c r="W25" s="121">
        <v>3</v>
      </c>
      <c r="X25" s="121" t="s">
        <v>0</v>
      </c>
      <c r="Y25" s="121">
        <v>3</v>
      </c>
      <c r="Z25" s="122"/>
      <c r="AA25" s="15"/>
      <c r="AB25" s="15"/>
      <c r="AC25" s="15"/>
      <c r="AD25" s="15"/>
      <c r="AE25" s="15"/>
      <c r="AF25" s="15"/>
      <c r="AG25" s="15"/>
    </row>
    <row r="26" spans="1:33" ht="16.5" thickTop="1" thickBot="1" x14ac:dyDescent="0.3">
      <c r="A26" s="127"/>
      <c r="B26" s="15"/>
      <c r="C26" s="15"/>
      <c r="D26" s="15"/>
      <c r="E26" s="15"/>
      <c r="F26" s="39"/>
      <c r="G26" s="39"/>
      <c r="H26" s="39"/>
      <c r="I26" s="39"/>
      <c r="J26" s="24" t="s">
        <v>23</v>
      </c>
      <c r="K26" s="20">
        <v>3</v>
      </c>
      <c r="L26" s="20" t="s">
        <v>0</v>
      </c>
      <c r="M26" s="20">
        <v>3</v>
      </c>
      <c r="N26" s="46" t="s">
        <v>24</v>
      </c>
      <c r="O26" s="42">
        <v>3</v>
      </c>
      <c r="P26" s="42" t="s">
        <v>0</v>
      </c>
      <c r="Q26" s="42">
        <v>3</v>
      </c>
      <c r="R26" s="44" t="s">
        <v>154</v>
      </c>
      <c r="S26" s="42">
        <v>3</v>
      </c>
      <c r="T26" s="42" t="s">
        <v>0</v>
      </c>
      <c r="U26" s="45">
        <v>3</v>
      </c>
      <c r="V26" s="89" t="s">
        <v>29</v>
      </c>
      <c r="W26" s="87">
        <v>3</v>
      </c>
      <c r="X26" s="87"/>
      <c r="Y26" s="88">
        <v>3</v>
      </c>
      <c r="Z26" s="15"/>
      <c r="AA26" s="15"/>
      <c r="AB26" s="15"/>
      <c r="AC26" s="15"/>
      <c r="AD26" s="15"/>
      <c r="AE26" s="15"/>
      <c r="AF26" s="15"/>
      <c r="AG26" s="15"/>
    </row>
    <row r="27" spans="1:33" ht="15.75" thickTop="1" x14ac:dyDescent="0.25">
      <c r="A27" s="127"/>
      <c r="B27" s="15"/>
      <c r="C27" s="15"/>
      <c r="D27" s="15"/>
      <c r="E27" s="15"/>
      <c r="F27" s="15"/>
      <c r="G27" s="15"/>
      <c r="H27" s="15"/>
      <c r="I27" s="15"/>
      <c r="J27" s="24" t="s">
        <v>195</v>
      </c>
      <c r="K27" s="20">
        <v>3</v>
      </c>
      <c r="L27" s="20"/>
      <c r="M27" s="20">
        <v>3</v>
      </c>
      <c r="N27" s="24" t="s">
        <v>196</v>
      </c>
      <c r="O27" s="20">
        <v>3</v>
      </c>
      <c r="P27" s="20"/>
      <c r="Q27" s="20">
        <v>3</v>
      </c>
      <c r="R27" s="116"/>
      <c r="S27" s="39"/>
      <c r="T27" s="39"/>
      <c r="U27" s="117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127"/>
      <c r="B28" s="15"/>
      <c r="C28" s="15"/>
      <c r="D28" s="15"/>
      <c r="E28" s="15"/>
      <c r="F28" s="15" t="s">
        <v>200</v>
      </c>
      <c r="G28" s="15">
        <v>3</v>
      </c>
      <c r="H28" s="15" t="s">
        <v>132</v>
      </c>
      <c r="I28" s="15">
        <v>3</v>
      </c>
      <c r="J28" s="15" t="s">
        <v>124</v>
      </c>
      <c r="K28" s="15">
        <v>3</v>
      </c>
      <c r="L28" s="15" t="s">
        <v>0</v>
      </c>
      <c r="M28" s="15">
        <v>3</v>
      </c>
      <c r="N28" s="26" t="s">
        <v>34</v>
      </c>
      <c r="O28" s="15">
        <v>3</v>
      </c>
      <c r="P28" s="15" t="s">
        <v>0</v>
      </c>
      <c r="Q28" s="15">
        <v>3</v>
      </c>
      <c r="R28" s="26" t="s">
        <v>15</v>
      </c>
      <c r="S28" s="15">
        <v>2</v>
      </c>
      <c r="T28" s="15" t="s">
        <v>0</v>
      </c>
      <c r="U28" s="15">
        <v>2</v>
      </c>
      <c r="V28" s="26" t="s">
        <v>16</v>
      </c>
      <c r="W28" s="15">
        <v>2</v>
      </c>
      <c r="X28" s="15" t="s">
        <v>0</v>
      </c>
      <c r="Y28" s="15">
        <v>2</v>
      </c>
      <c r="Z28" s="28" t="s">
        <v>19</v>
      </c>
      <c r="AA28" s="15">
        <v>3</v>
      </c>
      <c r="AB28" s="15" t="s">
        <v>0</v>
      </c>
      <c r="AC28" s="15">
        <v>3</v>
      </c>
      <c r="AD28" s="15"/>
      <c r="AE28" s="15"/>
      <c r="AF28" s="15"/>
      <c r="AG28" s="15"/>
    </row>
    <row r="29" spans="1:33" x14ac:dyDescent="0.25">
      <c r="A29" s="127"/>
      <c r="B29" s="15"/>
      <c r="C29" s="15"/>
      <c r="D29" s="15"/>
      <c r="E29" s="15"/>
      <c r="F29" s="15" t="s">
        <v>39</v>
      </c>
      <c r="G29" s="15">
        <v>3</v>
      </c>
      <c r="H29" s="15"/>
      <c r="I29" s="15">
        <v>3</v>
      </c>
      <c r="J29" s="15" t="s">
        <v>12</v>
      </c>
      <c r="K29" s="15">
        <v>3</v>
      </c>
      <c r="L29" s="15" t="s">
        <v>0</v>
      </c>
      <c r="M29" s="15">
        <v>3</v>
      </c>
      <c r="N29" s="28" t="s">
        <v>138</v>
      </c>
      <c r="O29" s="15">
        <v>2</v>
      </c>
      <c r="P29" s="15"/>
      <c r="Q29" s="15">
        <v>2</v>
      </c>
      <c r="R29" s="26" t="s">
        <v>17</v>
      </c>
      <c r="S29" s="15">
        <v>2</v>
      </c>
      <c r="T29" s="15" t="s">
        <v>0</v>
      </c>
      <c r="U29" s="15">
        <v>2</v>
      </c>
      <c r="V29" s="26" t="s">
        <v>18</v>
      </c>
      <c r="W29" s="15">
        <v>2</v>
      </c>
      <c r="X29" s="15" t="s">
        <v>0</v>
      </c>
      <c r="Y29" s="15">
        <v>2</v>
      </c>
      <c r="Z29" s="15" t="s">
        <v>28</v>
      </c>
      <c r="AA29" s="15">
        <v>3</v>
      </c>
      <c r="AB29" s="15" t="s">
        <v>0</v>
      </c>
      <c r="AC29" s="15">
        <v>3</v>
      </c>
      <c r="AD29" s="15"/>
      <c r="AE29" s="15"/>
      <c r="AF29" s="15"/>
      <c r="AG29" s="15"/>
    </row>
    <row r="30" spans="1:33" x14ac:dyDescent="0.25">
      <c r="A30" s="127"/>
      <c r="B30" s="15"/>
      <c r="C30" s="15"/>
      <c r="D30" s="15"/>
      <c r="E30" s="15"/>
      <c r="F30" s="15" t="s">
        <v>32</v>
      </c>
      <c r="G30" s="15">
        <v>2</v>
      </c>
      <c r="H30" s="15" t="s">
        <v>0</v>
      </c>
      <c r="I30" s="15">
        <v>2</v>
      </c>
      <c r="J30" s="26" t="s">
        <v>31</v>
      </c>
      <c r="K30" s="15">
        <v>3</v>
      </c>
      <c r="L30" s="15" t="s">
        <v>0</v>
      </c>
      <c r="M30" s="15">
        <v>3</v>
      </c>
      <c r="N30" s="26" t="s">
        <v>129</v>
      </c>
      <c r="O30" s="15">
        <v>3</v>
      </c>
      <c r="P30" s="15" t="s">
        <v>0</v>
      </c>
      <c r="Q30" s="15">
        <v>3</v>
      </c>
      <c r="R30" s="26" t="s">
        <v>130</v>
      </c>
      <c r="S30" s="15">
        <v>3</v>
      </c>
      <c r="T30" s="15" t="s">
        <v>0</v>
      </c>
      <c r="U30" s="15">
        <v>3</v>
      </c>
      <c r="V30" s="15" t="s">
        <v>135</v>
      </c>
      <c r="W30" s="15">
        <v>3</v>
      </c>
      <c r="X30" s="15"/>
      <c r="Y30" s="15">
        <v>3</v>
      </c>
      <c r="Z30" s="132" t="s">
        <v>202</v>
      </c>
      <c r="AA30" s="132">
        <v>2</v>
      </c>
      <c r="AB30" s="132" t="s">
        <v>203</v>
      </c>
      <c r="AC30" s="132">
        <v>2</v>
      </c>
      <c r="AD30" s="15"/>
      <c r="AE30" s="15"/>
      <c r="AF30" s="15"/>
      <c r="AG30" s="15"/>
    </row>
    <row r="31" spans="1:33" x14ac:dyDescent="0.25">
      <c r="A31" s="127"/>
      <c r="B31" s="15"/>
      <c r="C31" s="15"/>
      <c r="D31" s="15"/>
      <c r="E31" s="15"/>
      <c r="F31" s="15" t="s">
        <v>169</v>
      </c>
      <c r="G31" s="15">
        <v>2</v>
      </c>
      <c r="H31" s="15" t="s">
        <v>0</v>
      </c>
      <c r="I31" s="15">
        <v>2</v>
      </c>
      <c r="J31" s="28" t="s">
        <v>128</v>
      </c>
      <c r="K31" s="15">
        <v>3</v>
      </c>
      <c r="L31" s="15" t="s">
        <v>0</v>
      </c>
      <c r="M31" s="15">
        <v>3</v>
      </c>
      <c r="N31" s="15" t="s">
        <v>201</v>
      </c>
      <c r="O31" s="15">
        <v>3</v>
      </c>
      <c r="P31" s="15" t="s">
        <v>0</v>
      </c>
      <c r="Q31" s="15">
        <v>3</v>
      </c>
      <c r="R31" s="26" t="s">
        <v>191</v>
      </c>
      <c r="S31" s="15">
        <v>3</v>
      </c>
      <c r="T31" s="15" t="s">
        <v>0</v>
      </c>
      <c r="U31" s="15">
        <v>3</v>
      </c>
      <c r="V31" s="33" t="s">
        <v>20</v>
      </c>
      <c r="W31" s="15">
        <v>3</v>
      </c>
      <c r="X31" s="15" t="s">
        <v>0</v>
      </c>
      <c r="Y31" s="15">
        <v>3</v>
      </c>
      <c r="Z31" s="26"/>
      <c r="AA31" s="26"/>
      <c r="AB31" s="26"/>
      <c r="AC31" s="26"/>
      <c r="AD31" s="15"/>
      <c r="AE31" s="15"/>
      <c r="AF31" s="15"/>
      <c r="AG31" s="15"/>
    </row>
    <row r="32" spans="1:33" ht="15.75" thickBot="1" x14ac:dyDescent="0.3">
      <c r="A32" s="127"/>
      <c r="B32" s="17"/>
      <c r="C32" s="15"/>
      <c r="D32" s="15"/>
      <c r="E32" s="15"/>
      <c r="F32" s="31"/>
      <c r="G32" s="31"/>
      <c r="H32" s="31"/>
      <c r="I32" s="31"/>
      <c r="J32" s="62"/>
      <c r="K32" s="31"/>
      <c r="L32" s="31"/>
      <c r="M32" s="31"/>
      <c r="N32" s="62" t="s">
        <v>21</v>
      </c>
      <c r="O32" s="31">
        <v>3</v>
      </c>
      <c r="P32" s="31"/>
      <c r="Q32" s="31">
        <v>3</v>
      </c>
      <c r="R32" s="32" t="s">
        <v>14</v>
      </c>
      <c r="S32" s="31">
        <v>3</v>
      </c>
      <c r="T32" s="31" t="s">
        <v>0</v>
      </c>
      <c r="U32" s="31">
        <v>3</v>
      </c>
      <c r="V32" s="32"/>
      <c r="W32" s="31"/>
      <c r="X32" s="31"/>
      <c r="Y32" s="31"/>
      <c r="Z32" s="28"/>
      <c r="AA32" s="15"/>
      <c r="AB32" s="15"/>
      <c r="AC32" s="15"/>
      <c r="AD32" s="17"/>
      <c r="AE32" s="17"/>
      <c r="AF32" s="17"/>
      <c r="AG32" s="17"/>
    </row>
    <row r="33" spans="1:33" ht="15.75" thickTop="1" x14ac:dyDescent="0.25">
      <c r="A33" s="127"/>
      <c r="B33" s="26"/>
      <c r="C33" s="15"/>
      <c r="D33" s="15"/>
      <c r="E33" s="34"/>
      <c r="F33" s="90" t="s">
        <v>156</v>
      </c>
      <c r="G33" s="91"/>
      <c r="H33" s="91" t="s">
        <v>157</v>
      </c>
      <c r="I33" s="91"/>
      <c r="J33" s="92" t="s">
        <v>170</v>
      </c>
      <c r="K33" s="91">
        <v>3</v>
      </c>
      <c r="L33" s="91" t="s">
        <v>157</v>
      </c>
      <c r="M33" s="91">
        <v>3</v>
      </c>
      <c r="N33" s="91" t="s">
        <v>173</v>
      </c>
      <c r="O33" s="91">
        <v>2</v>
      </c>
      <c r="P33" s="91" t="s">
        <v>0</v>
      </c>
      <c r="Q33" s="91">
        <v>2</v>
      </c>
      <c r="R33" s="92" t="s">
        <v>174</v>
      </c>
      <c r="S33" s="91">
        <v>3</v>
      </c>
      <c r="T33" s="91" t="s">
        <v>0</v>
      </c>
      <c r="U33" s="91">
        <v>3</v>
      </c>
      <c r="V33" s="92" t="s">
        <v>176</v>
      </c>
      <c r="W33" s="91">
        <v>3</v>
      </c>
      <c r="X33" s="91" t="s">
        <v>0</v>
      </c>
      <c r="Y33" s="97">
        <v>3</v>
      </c>
      <c r="Z33" s="83" t="s">
        <v>178</v>
      </c>
      <c r="AA33" s="84">
        <v>5</v>
      </c>
      <c r="AB33" s="84" t="s">
        <v>0</v>
      </c>
      <c r="AC33" s="84">
        <v>5</v>
      </c>
      <c r="AD33" s="85" t="s">
        <v>179</v>
      </c>
      <c r="AE33" s="85">
        <v>9</v>
      </c>
      <c r="AF33" s="85" t="s">
        <v>0</v>
      </c>
      <c r="AG33" s="85">
        <v>9</v>
      </c>
    </row>
    <row r="34" spans="1:33" x14ac:dyDescent="0.25">
      <c r="A34" s="127"/>
      <c r="B34" s="26"/>
      <c r="C34" s="15"/>
      <c r="D34" s="15"/>
      <c r="E34" s="34"/>
      <c r="F34" s="66"/>
      <c r="G34" s="67"/>
      <c r="H34" s="68"/>
      <c r="I34" s="67"/>
      <c r="J34" s="93" t="s">
        <v>171</v>
      </c>
      <c r="K34" s="94">
        <v>2</v>
      </c>
      <c r="L34" s="94" t="s">
        <v>0</v>
      </c>
      <c r="M34" s="94">
        <v>2</v>
      </c>
      <c r="N34" s="93" t="s">
        <v>193</v>
      </c>
      <c r="O34" s="94"/>
      <c r="P34" s="94"/>
      <c r="Q34" s="94"/>
      <c r="R34" s="93" t="s">
        <v>175</v>
      </c>
      <c r="S34" s="94">
        <v>3</v>
      </c>
      <c r="T34" s="94" t="s">
        <v>0</v>
      </c>
      <c r="U34" s="94">
        <v>3</v>
      </c>
      <c r="V34" s="93" t="s">
        <v>177</v>
      </c>
      <c r="W34" s="94">
        <v>3</v>
      </c>
      <c r="X34" s="94" t="s">
        <v>0</v>
      </c>
      <c r="Y34" s="98">
        <v>3</v>
      </c>
      <c r="Z34" s="37"/>
      <c r="AA34" s="16"/>
      <c r="AB34" s="16"/>
      <c r="AC34" s="16"/>
      <c r="AD34" s="15"/>
      <c r="AE34" s="15"/>
      <c r="AF34" s="15"/>
      <c r="AG34" s="15"/>
    </row>
    <row r="35" spans="1:33" ht="15.75" thickBot="1" x14ac:dyDescent="0.3">
      <c r="A35" s="127"/>
      <c r="B35" s="15"/>
      <c r="C35" s="15"/>
      <c r="D35" s="15"/>
      <c r="E35" s="34"/>
      <c r="F35" s="69"/>
      <c r="G35" s="70"/>
      <c r="H35" s="71"/>
      <c r="I35" s="70"/>
      <c r="J35" s="95" t="s">
        <v>150</v>
      </c>
      <c r="K35" s="95">
        <v>2</v>
      </c>
      <c r="L35" s="95" t="s">
        <v>0</v>
      </c>
      <c r="M35" s="95">
        <v>2</v>
      </c>
      <c r="N35" s="96" t="s">
        <v>194</v>
      </c>
      <c r="O35" s="95">
        <v>3</v>
      </c>
      <c r="P35" s="95" t="s">
        <v>0</v>
      </c>
      <c r="Q35" s="95">
        <v>3</v>
      </c>
      <c r="R35" s="96"/>
      <c r="S35" s="95"/>
      <c r="T35" s="95"/>
      <c r="U35" s="95"/>
      <c r="V35" s="96" t="s">
        <v>192</v>
      </c>
      <c r="W35" s="95"/>
      <c r="X35" s="95"/>
      <c r="Y35" s="123"/>
      <c r="Z35" s="61"/>
      <c r="AA35" s="16"/>
      <c r="AB35" s="16"/>
      <c r="AC35" s="16"/>
      <c r="AD35" s="15"/>
      <c r="AE35" s="15"/>
      <c r="AF35" s="15"/>
      <c r="AG35" s="15"/>
    </row>
    <row r="36" spans="1:33" ht="15.75" thickTop="1" x14ac:dyDescent="0.25">
      <c r="A36" s="127"/>
      <c r="B36" s="15"/>
      <c r="C36" s="15"/>
      <c r="D36" s="15"/>
      <c r="E36" s="15"/>
      <c r="F36" s="60"/>
      <c r="G36" s="60"/>
      <c r="H36" s="39"/>
      <c r="I36" s="63"/>
      <c r="J36" s="73" t="s">
        <v>153</v>
      </c>
      <c r="K36" s="75">
        <v>2</v>
      </c>
      <c r="L36" s="75" t="s">
        <v>0</v>
      </c>
      <c r="M36" s="75">
        <v>2</v>
      </c>
      <c r="N36" s="65" t="s">
        <v>172</v>
      </c>
      <c r="O36" s="64">
        <v>3</v>
      </c>
      <c r="P36" s="64" t="s">
        <v>0</v>
      </c>
      <c r="Q36" s="72">
        <v>3</v>
      </c>
      <c r="R36" s="74" t="s">
        <v>131</v>
      </c>
      <c r="S36" s="74">
        <v>2</v>
      </c>
      <c r="T36" s="75" t="s">
        <v>0</v>
      </c>
      <c r="U36" s="76">
        <v>2</v>
      </c>
      <c r="V36" s="38"/>
      <c r="W36" s="39"/>
      <c r="X36" s="39"/>
      <c r="Y36" s="124"/>
      <c r="Z36" s="16"/>
      <c r="AA36" s="16"/>
      <c r="AB36" s="16"/>
      <c r="AC36" s="16"/>
      <c r="AD36" s="15"/>
      <c r="AE36" s="15"/>
      <c r="AF36" s="15"/>
      <c r="AG36" s="15"/>
    </row>
    <row r="37" spans="1:33" ht="17.25" thickBot="1" x14ac:dyDescent="0.3">
      <c r="A37" s="127"/>
      <c r="B37" s="109" t="s">
        <v>158</v>
      </c>
      <c r="C37" s="84">
        <v>2</v>
      </c>
      <c r="D37" s="84" t="s">
        <v>0</v>
      </c>
      <c r="E37" s="84">
        <v>2</v>
      </c>
      <c r="F37" s="110" t="s">
        <v>159</v>
      </c>
      <c r="G37" s="86">
        <v>2</v>
      </c>
      <c r="H37" s="86" t="s">
        <v>0</v>
      </c>
      <c r="I37" s="86">
        <v>2</v>
      </c>
      <c r="J37" s="109" t="s">
        <v>160</v>
      </c>
      <c r="K37" s="84">
        <v>2</v>
      </c>
      <c r="L37" s="84" t="s">
        <v>0</v>
      </c>
      <c r="M37" s="84">
        <v>2</v>
      </c>
      <c r="N37" s="110" t="s">
        <v>161</v>
      </c>
      <c r="O37" s="86">
        <v>2</v>
      </c>
      <c r="P37" s="86" t="s">
        <v>0</v>
      </c>
      <c r="Q37" s="86">
        <v>2</v>
      </c>
      <c r="R37" s="109" t="s">
        <v>162</v>
      </c>
      <c r="S37" s="84">
        <v>2</v>
      </c>
      <c r="T37" s="84" t="s">
        <v>0</v>
      </c>
      <c r="U37" s="84">
        <v>2</v>
      </c>
      <c r="V37" s="110" t="s">
        <v>163</v>
      </c>
      <c r="W37" s="86">
        <v>2</v>
      </c>
      <c r="X37" s="86" t="s">
        <v>0</v>
      </c>
      <c r="Y37" s="86">
        <v>2</v>
      </c>
      <c r="Z37" s="109" t="s">
        <v>164</v>
      </c>
      <c r="AA37" s="84">
        <v>2</v>
      </c>
      <c r="AB37" s="84" t="s">
        <v>0</v>
      </c>
      <c r="AC37" s="84">
        <v>2</v>
      </c>
      <c r="AD37" s="109" t="s">
        <v>165</v>
      </c>
      <c r="AE37" s="84">
        <v>2</v>
      </c>
      <c r="AF37" s="84" t="s">
        <v>0</v>
      </c>
      <c r="AG37" s="84">
        <v>2</v>
      </c>
    </row>
    <row r="38" spans="1:33" ht="16.5" thickTop="1" thickBot="1" x14ac:dyDescent="0.3">
      <c r="A38" s="127"/>
      <c r="B38" s="17"/>
      <c r="C38" s="17"/>
      <c r="D38" s="17"/>
      <c r="E38" s="49"/>
      <c r="F38" s="106" t="s">
        <v>25</v>
      </c>
      <c r="G38" s="107">
        <v>3</v>
      </c>
      <c r="H38" s="107" t="s">
        <v>0</v>
      </c>
      <c r="I38" s="108">
        <v>3</v>
      </c>
      <c r="J38" s="53" t="s">
        <v>26</v>
      </c>
      <c r="K38" s="54">
        <v>3</v>
      </c>
      <c r="L38" s="54" t="s">
        <v>0</v>
      </c>
      <c r="M38" s="57">
        <v>3</v>
      </c>
      <c r="N38" s="106" t="s">
        <v>68</v>
      </c>
      <c r="O38" s="104">
        <v>3</v>
      </c>
      <c r="P38" s="104" t="s">
        <v>0</v>
      </c>
      <c r="Q38" s="105">
        <v>3</v>
      </c>
      <c r="R38" s="53" t="s">
        <v>69</v>
      </c>
      <c r="S38" s="54">
        <v>3</v>
      </c>
      <c r="T38" s="54" t="s">
        <v>0</v>
      </c>
      <c r="U38" s="57">
        <v>3</v>
      </c>
      <c r="V38" s="103" t="s">
        <v>27</v>
      </c>
      <c r="W38" s="104">
        <v>3</v>
      </c>
      <c r="X38" s="104"/>
      <c r="Y38" s="105">
        <v>3</v>
      </c>
      <c r="Z38" s="50" t="s">
        <v>37</v>
      </c>
      <c r="AA38" s="19">
        <v>2</v>
      </c>
      <c r="AB38" s="19" t="s">
        <v>0</v>
      </c>
      <c r="AC38" s="19">
        <v>2</v>
      </c>
      <c r="AD38" s="15"/>
      <c r="AE38" s="15"/>
      <c r="AF38" s="15"/>
      <c r="AG38" s="15"/>
    </row>
    <row r="39" spans="1:33" ht="16.5" thickTop="1" thickBot="1" x14ac:dyDescent="0.3">
      <c r="A39" s="127"/>
      <c r="B39" s="27"/>
      <c r="C39" s="15"/>
      <c r="D39" s="15"/>
      <c r="E39" s="15"/>
      <c r="F39" s="51" t="s">
        <v>22</v>
      </c>
      <c r="G39" s="51">
        <v>3</v>
      </c>
      <c r="H39" s="51" t="s">
        <v>2</v>
      </c>
      <c r="I39" s="52">
        <v>3</v>
      </c>
      <c r="J39" s="106" t="s">
        <v>186</v>
      </c>
      <c r="K39" s="104">
        <v>3</v>
      </c>
      <c r="L39" s="104" t="s">
        <v>0</v>
      </c>
      <c r="M39" s="105">
        <v>3</v>
      </c>
      <c r="N39" s="58" t="s">
        <v>70</v>
      </c>
      <c r="O39" s="51">
        <v>3</v>
      </c>
      <c r="P39" s="51" t="s">
        <v>0</v>
      </c>
      <c r="Q39" s="52">
        <v>3</v>
      </c>
      <c r="R39" s="106" t="s">
        <v>38</v>
      </c>
      <c r="S39" s="104">
        <v>3</v>
      </c>
      <c r="T39" s="104"/>
      <c r="U39" s="105">
        <v>3</v>
      </c>
      <c r="V39" s="59"/>
      <c r="W39" s="39"/>
      <c r="X39" s="39"/>
      <c r="Y39" s="39"/>
      <c r="Z39" s="19" t="s">
        <v>119</v>
      </c>
      <c r="AA39" s="19">
        <v>2</v>
      </c>
      <c r="AB39" s="19"/>
      <c r="AC39" s="19">
        <v>2</v>
      </c>
      <c r="AD39" s="15"/>
      <c r="AE39" s="15"/>
      <c r="AF39" s="15"/>
      <c r="AG39" s="15"/>
    </row>
    <row r="40" spans="1:33" ht="16.5" thickTop="1" thickBot="1" x14ac:dyDescent="0.3">
      <c r="A40" s="127"/>
      <c r="B40" s="27"/>
      <c r="C40" s="15"/>
      <c r="D40" s="15"/>
      <c r="E40" s="15"/>
      <c r="F40" s="31"/>
      <c r="G40" s="31"/>
      <c r="H40" s="31"/>
      <c r="I40" s="31"/>
      <c r="J40" s="55"/>
      <c r="K40" s="56"/>
      <c r="L40" s="56"/>
      <c r="M40" s="56"/>
      <c r="N40" s="32"/>
      <c r="O40" s="31"/>
      <c r="P40" s="31"/>
      <c r="Q40" s="31"/>
      <c r="R40" s="55"/>
      <c r="S40" s="56"/>
      <c r="T40" s="56"/>
      <c r="U40" s="56"/>
      <c r="V40" s="31"/>
      <c r="W40" s="31"/>
      <c r="X40" s="31"/>
      <c r="Y40" s="31"/>
      <c r="Z40" s="15"/>
      <c r="AA40" s="15"/>
      <c r="AB40" s="15"/>
      <c r="AC40" s="15"/>
      <c r="AD40" s="15"/>
      <c r="AE40" s="15"/>
      <c r="AF40" s="15"/>
      <c r="AG40" s="15"/>
    </row>
    <row r="41" spans="1:33" ht="18" thickTop="1" thickBot="1" x14ac:dyDescent="0.3">
      <c r="A41" s="127"/>
      <c r="B41" s="27"/>
      <c r="C41" s="15"/>
      <c r="D41" s="15"/>
      <c r="E41" s="34"/>
      <c r="F41" s="99" t="s">
        <v>143</v>
      </c>
      <c r="G41" s="100">
        <v>3</v>
      </c>
      <c r="H41" s="100" t="s">
        <v>0</v>
      </c>
      <c r="I41" s="100">
        <v>3</v>
      </c>
      <c r="J41" s="101" t="s">
        <v>144</v>
      </c>
      <c r="K41" s="100">
        <v>3</v>
      </c>
      <c r="L41" s="100" t="s">
        <v>0</v>
      </c>
      <c r="M41" s="100">
        <v>3</v>
      </c>
      <c r="N41" s="101" t="s">
        <v>145</v>
      </c>
      <c r="O41" s="100">
        <v>3</v>
      </c>
      <c r="P41" s="100" t="s">
        <v>0</v>
      </c>
      <c r="Q41" s="100">
        <v>3</v>
      </c>
      <c r="R41" s="101" t="s">
        <v>146</v>
      </c>
      <c r="S41" s="100">
        <v>3</v>
      </c>
      <c r="T41" s="100" t="s">
        <v>0</v>
      </c>
      <c r="U41" s="100">
        <v>3</v>
      </c>
      <c r="V41" s="101" t="s">
        <v>147</v>
      </c>
      <c r="W41" s="100">
        <v>3</v>
      </c>
      <c r="X41" s="100" t="s">
        <v>0</v>
      </c>
      <c r="Y41" s="102">
        <v>3</v>
      </c>
      <c r="Z41" s="35"/>
      <c r="AA41" s="15"/>
      <c r="AB41" s="15"/>
      <c r="AC41" s="15"/>
      <c r="AD41" s="15"/>
      <c r="AE41" s="15"/>
      <c r="AF41" s="15"/>
      <c r="AG41" s="15"/>
    </row>
    <row r="42" spans="1:33" s="81" customFormat="1" ht="15.75" thickTop="1" x14ac:dyDescent="0.25">
      <c r="A42" s="128"/>
      <c r="B42" s="18" t="s">
        <v>71</v>
      </c>
      <c r="C42" s="18">
        <f>C11+C21+C23</f>
        <v>18</v>
      </c>
      <c r="D42" s="18" t="s">
        <v>1</v>
      </c>
      <c r="E42" s="18">
        <f>E11+E21+E23</f>
        <v>18</v>
      </c>
      <c r="F42" s="36"/>
      <c r="G42" s="36">
        <f>G11+G21+G23</f>
        <v>17</v>
      </c>
      <c r="H42" s="36" t="s">
        <v>1</v>
      </c>
      <c r="I42" s="36">
        <f>I11+I21+I23</f>
        <v>17</v>
      </c>
      <c r="J42" s="36"/>
      <c r="K42" s="36">
        <f>K11+K21+K23</f>
        <v>17</v>
      </c>
      <c r="L42" s="36" t="s">
        <v>1</v>
      </c>
      <c r="M42" s="36">
        <f>M11+M21+M23</f>
        <v>17</v>
      </c>
      <c r="N42" s="36"/>
      <c r="O42" s="36">
        <f>O11+O21+O23</f>
        <v>17</v>
      </c>
      <c r="P42" s="36" t="s">
        <v>1</v>
      </c>
      <c r="Q42" s="36">
        <f>Q11+Q21+Q23</f>
        <v>18</v>
      </c>
      <c r="R42" s="36"/>
      <c r="S42" s="36">
        <f>S11+S21+S23</f>
        <v>18</v>
      </c>
      <c r="T42" s="36" t="s">
        <v>1</v>
      </c>
      <c r="U42" s="36">
        <f>U11+U21+U23</f>
        <v>19</v>
      </c>
      <c r="V42" s="36"/>
      <c r="W42" s="36">
        <f>W11+W21+W23</f>
        <v>20</v>
      </c>
      <c r="X42" s="36" t="s">
        <v>1</v>
      </c>
      <c r="Y42" s="36">
        <f>Y11+Y21+Y23</f>
        <v>21</v>
      </c>
      <c r="Z42" s="18"/>
      <c r="AA42" s="18">
        <f>AA11+AA21+AA23</f>
        <v>16</v>
      </c>
      <c r="AB42" s="18" t="s">
        <v>1</v>
      </c>
      <c r="AC42" s="18">
        <f>AC11+AC21+AC23</f>
        <v>16</v>
      </c>
      <c r="AD42" s="18"/>
      <c r="AE42" s="18">
        <f>AE11+AE21+AE23</f>
        <v>5</v>
      </c>
      <c r="AF42" s="18" t="s">
        <v>1</v>
      </c>
      <c r="AG42" s="18">
        <f>AG11+AG21+AG23</f>
        <v>5</v>
      </c>
    </row>
    <row r="43" spans="1:33" s="29" customFormat="1" ht="18.75" x14ac:dyDescent="0.25">
      <c r="A43" s="125" t="s">
        <v>72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77"/>
      <c r="S43" s="77">
        <f>S12+S22+C23+G23+K23+O23+S23+W23+AA23+AE23</f>
        <v>128</v>
      </c>
      <c r="T43" s="77" t="s">
        <v>1</v>
      </c>
      <c r="U43" s="77">
        <f>U12+U22+E23+I23+M23+Q23+U23+Y23+AC23+AG23</f>
        <v>131</v>
      </c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x14ac:dyDescent="0.25">
      <c r="A44" s="111"/>
      <c r="B44" s="112"/>
      <c r="C44" s="112"/>
      <c r="D44" s="112"/>
      <c r="E44" s="112"/>
      <c r="F44" s="112"/>
      <c r="G44" s="112"/>
      <c r="H44" s="112"/>
      <c r="I44" s="112"/>
      <c r="J44" s="21"/>
      <c r="N44" s="21"/>
      <c r="R44" s="21"/>
      <c r="V44" s="21"/>
      <c r="W44" s="21"/>
      <c r="X44" s="21"/>
      <c r="Y44" s="21"/>
      <c r="Z44" s="21"/>
      <c r="AD44" s="21"/>
    </row>
    <row r="45" spans="1:33" x14ac:dyDescent="0.25">
      <c r="A45" s="29"/>
      <c r="B45" s="21"/>
      <c r="F45" s="21"/>
      <c r="G45" s="21"/>
      <c r="H45" s="21"/>
      <c r="I45" s="21"/>
      <c r="J45" s="21"/>
      <c r="N45" s="29"/>
      <c r="R45" s="21"/>
      <c r="V45" s="21"/>
      <c r="W45" s="21"/>
      <c r="X45" s="21"/>
      <c r="Y45" s="21"/>
      <c r="Z45" s="21"/>
      <c r="AD45" s="21" t="s">
        <v>204</v>
      </c>
    </row>
  </sheetData>
  <mergeCells count="18">
    <mergeCell ref="B2:E2"/>
    <mergeCell ref="F2:I2"/>
    <mergeCell ref="B1:I1"/>
    <mergeCell ref="J1:Q1"/>
    <mergeCell ref="J2:M2"/>
    <mergeCell ref="N2:Q2"/>
    <mergeCell ref="R1:Y1"/>
    <mergeCell ref="R2:U2"/>
    <mergeCell ref="V2:Y2"/>
    <mergeCell ref="Z1:AG1"/>
    <mergeCell ref="Z2:AC2"/>
    <mergeCell ref="AD2:AG2"/>
    <mergeCell ref="A43:Q43"/>
    <mergeCell ref="A4:A12"/>
    <mergeCell ref="B12:R12"/>
    <mergeCell ref="A14:A22"/>
    <mergeCell ref="B22:R22"/>
    <mergeCell ref="A24:A42"/>
  </mergeCells>
  <phoneticPr fontId="1" type="noConversion"/>
  <pageMargins left="0.19685039370078741" right="0.19685039370078741" top="0.55118110236220474" bottom="0.19685039370078741" header="0.27559055118110237" footer="0.15748031496062992"/>
  <pageSetup paperSize="9" scale="49" orientation="landscape" r:id="rId1"/>
  <headerFooter>
    <oddHeader>&amp;L&amp;"標楷體,標準"&amp;16多媒體遊戲發展與應用系112學年度四年制 　進修部　課程架構地圖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topLeftCell="A22" zoomScale="130" zoomScaleNormal="130" workbookViewId="0">
      <selection activeCell="D3" sqref="D3"/>
    </sheetView>
  </sheetViews>
  <sheetFormatPr defaultColWidth="8.875" defaultRowHeight="18.75" x14ac:dyDescent="0.25"/>
  <cols>
    <col min="1" max="1" width="28.75" style="2" bestFit="1" customWidth="1"/>
    <col min="2" max="2" width="42.75" style="2" bestFit="1" customWidth="1"/>
    <col min="3" max="3" width="8.875" style="2"/>
    <col min="4" max="4" width="42.75" style="2" bestFit="1" customWidth="1"/>
    <col min="5" max="16384" width="8.875" style="2"/>
  </cols>
  <sheetData>
    <row r="1" spans="1:4" x14ac:dyDescent="0.25">
      <c r="A1" s="10" t="s">
        <v>73</v>
      </c>
      <c r="B1" s="10" t="s">
        <v>85</v>
      </c>
      <c r="D1" s="10" t="s">
        <v>86</v>
      </c>
    </row>
    <row r="2" spans="1:4" x14ac:dyDescent="0.25">
      <c r="A2" s="129" t="s">
        <v>75</v>
      </c>
      <c r="B2" s="3" t="s">
        <v>76</v>
      </c>
      <c r="D2" s="3" t="s">
        <v>97</v>
      </c>
    </row>
    <row r="3" spans="1:4" x14ac:dyDescent="0.25">
      <c r="A3" s="129"/>
      <c r="B3" s="3" t="s">
        <v>77</v>
      </c>
      <c r="D3" s="14" t="s">
        <v>31</v>
      </c>
    </row>
    <row r="4" spans="1:4" x14ac:dyDescent="0.25">
      <c r="A4" s="129"/>
      <c r="B4" s="3" t="s">
        <v>78</v>
      </c>
      <c r="D4" s="3" t="s">
        <v>98</v>
      </c>
    </row>
    <row r="5" spans="1:4" x14ac:dyDescent="0.25">
      <c r="A5" s="129"/>
      <c r="B5" s="3" t="s">
        <v>79</v>
      </c>
      <c r="D5" s="3" t="s">
        <v>115</v>
      </c>
    </row>
    <row r="6" spans="1:4" x14ac:dyDescent="0.25">
      <c r="A6" s="129"/>
      <c r="B6" s="3" t="s">
        <v>80</v>
      </c>
      <c r="D6" s="3" t="s">
        <v>99</v>
      </c>
    </row>
    <row r="7" spans="1:4" x14ac:dyDescent="0.25">
      <c r="A7" s="129"/>
      <c r="B7" s="3" t="s">
        <v>81</v>
      </c>
      <c r="D7" s="3" t="s">
        <v>100</v>
      </c>
    </row>
    <row r="8" spans="1:4" x14ac:dyDescent="0.25">
      <c r="A8" s="1" t="s">
        <v>87</v>
      </c>
      <c r="B8" s="1" t="s">
        <v>82</v>
      </c>
      <c r="D8" s="3" t="s">
        <v>101</v>
      </c>
    </row>
    <row r="10" spans="1:4" ht="9.6" customHeight="1" x14ac:dyDescent="0.25"/>
    <row r="11" spans="1:4" x14ac:dyDescent="0.25">
      <c r="A11" s="11" t="s">
        <v>74</v>
      </c>
      <c r="B11" s="11" t="s">
        <v>85</v>
      </c>
      <c r="D11" s="11" t="s">
        <v>85</v>
      </c>
    </row>
    <row r="12" spans="1:4" x14ac:dyDescent="0.25">
      <c r="A12" s="129" t="s">
        <v>88</v>
      </c>
      <c r="B12" s="3" t="s">
        <v>89</v>
      </c>
      <c r="D12" s="3" t="s">
        <v>111</v>
      </c>
    </row>
    <row r="13" spans="1:4" x14ac:dyDescent="0.25">
      <c r="A13" s="129"/>
      <c r="B13" s="3" t="s">
        <v>90</v>
      </c>
      <c r="D13" s="3" t="s">
        <v>104</v>
      </c>
    </row>
    <row r="14" spans="1:4" x14ac:dyDescent="0.25">
      <c r="A14" s="129"/>
      <c r="B14" s="3" t="s">
        <v>91</v>
      </c>
      <c r="D14" s="3" t="s">
        <v>105</v>
      </c>
    </row>
    <row r="15" spans="1:4" x14ac:dyDescent="0.25">
      <c r="A15" s="130" t="s">
        <v>96</v>
      </c>
      <c r="B15" s="4" t="s">
        <v>92</v>
      </c>
      <c r="D15" s="14" t="s">
        <v>31</v>
      </c>
    </row>
    <row r="16" spans="1:4" x14ac:dyDescent="0.25">
      <c r="A16" s="130"/>
      <c r="B16" s="4" t="s">
        <v>95</v>
      </c>
      <c r="D16" s="3" t="s">
        <v>106</v>
      </c>
    </row>
    <row r="17" spans="1:4" x14ac:dyDescent="0.25">
      <c r="A17" s="130"/>
      <c r="B17" s="4" t="s">
        <v>93</v>
      </c>
      <c r="D17" s="3" t="s">
        <v>107</v>
      </c>
    </row>
    <row r="18" spans="1:4" x14ac:dyDescent="0.25">
      <c r="A18" s="130"/>
      <c r="B18" s="4" t="s">
        <v>94</v>
      </c>
      <c r="D18" s="3" t="s">
        <v>101</v>
      </c>
    </row>
    <row r="19" spans="1:4" x14ac:dyDescent="0.25">
      <c r="A19" s="5"/>
      <c r="D19" s="3" t="s">
        <v>112</v>
      </c>
    </row>
    <row r="20" spans="1:4" x14ac:dyDescent="0.25">
      <c r="A20" s="5"/>
    </row>
    <row r="21" spans="1:4" x14ac:dyDescent="0.25">
      <c r="A21" s="5"/>
    </row>
    <row r="22" spans="1:4" x14ac:dyDescent="0.25">
      <c r="A22" s="5"/>
    </row>
    <row r="23" spans="1:4" x14ac:dyDescent="0.25">
      <c r="A23" s="5"/>
    </row>
    <row r="24" spans="1:4" ht="7.15" customHeight="1" x14ac:dyDescent="0.25"/>
    <row r="25" spans="1:4" x14ac:dyDescent="0.25">
      <c r="A25" s="12" t="s">
        <v>109</v>
      </c>
      <c r="B25" s="12" t="s">
        <v>84</v>
      </c>
      <c r="D25" s="12" t="s">
        <v>85</v>
      </c>
    </row>
    <row r="26" spans="1:4" x14ac:dyDescent="0.25">
      <c r="A26" s="3"/>
      <c r="B26" s="3"/>
      <c r="D26" s="3" t="s">
        <v>116</v>
      </c>
    </row>
    <row r="27" spans="1:4" x14ac:dyDescent="0.25">
      <c r="A27" s="3"/>
      <c r="B27" s="3"/>
      <c r="D27" s="6" t="s">
        <v>64</v>
      </c>
    </row>
    <row r="28" spans="1:4" x14ac:dyDescent="0.25">
      <c r="A28" s="8" t="s">
        <v>83</v>
      </c>
      <c r="B28" s="9" t="s">
        <v>102</v>
      </c>
      <c r="D28" s="6" t="s">
        <v>113</v>
      </c>
    </row>
    <row r="29" spans="1:4" x14ac:dyDescent="0.25">
      <c r="D29" s="7"/>
    </row>
    <row r="30" spans="1:4" ht="7.9" customHeight="1" x14ac:dyDescent="0.25"/>
    <row r="31" spans="1:4" x14ac:dyDescent="0.25">
      <c r="A31" s="13" t="s">
        <v>108</v>
      </c>
      <c r="B31" s="13" t="s">
        <v>84</v>
      </c>
      <c r="D31" s="13" t="s">
        <v>84</v>
      </c>
    </row>
    <row r="32" spans="1:4" x14ac:dyDescent="0.25">
      <c r="A32" s="3"/>
      <c r="B32" s="3" t="s">
        <v>103</v>
      </c>
      <c r="D32" s="3" t="s">
        <v>114</v>
      </c>
    </row>
    <row r="33" spans="1:4" x14ac:dyDescent="0.25">
      <c r="D33" s="3" t="s">
        <v>110</v>
      </c>
    </row>
    <row r="34" spans="1:4" x14ac:dyDescent="0.25">
      <c r="D34" s="3" t="s">
        <v>112</v>
      </c>
    </row>
    <row r="36" spans="1:4" ht="47.45" customHeight="1" x14ac:dyDescent="0.25">
      <c r="A36" s="131" t="s">
        <v>117</v>
      </c>
      <c r="B36" s="131"/>
      <c r="C36" s="131"/>
      <c r="D36" s="131"/>
    </row>
  </sheetData>
  <mergeCells count="4">
    <mergeCell ref="A2:A7"/>
    <mergeCell ref="A12:A14"/>
    <mergeCell ref="A15:A18"/>
    <mergeCell ref="A36:D36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圖資處林佳真</cp:lastModifiedBy>
  <cp:lastPrinted>2021-06-18T01:30:32Z</cp:lastPrinted>
  <dcterms:created xsi:type="dcterms:W3CDTF">2013-02-23T14:36:18Z</dcterms:created>
  <dcterms:modified xsi:type="dcterms:W3CDTF">2024-08-20T06:24:08Z</dcterms:modified>
</cp:coreProperties>
</file>