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多遊系\課務\科目總表\"/>
    </mc:Choice>
  </mc:AlternateContent>
  <xr:revisionPtr revIDLastSave="0" documentId="13_ncr:1_{F07E9244-57D1-4CD8-858A-5C01A268130F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S21" i="1" l="1"/>
  <c r="U21" i="1"/>
  <c r="Y21" i="1"/>
  <c r="W21" i="1"/>
  <c r="E21" i="1"/>
  <c r="C21" i="1"/>
  <c r="M21" i="1" l="1"/>
  <c r="AG21" i="1"/>
  <c r="AE21" i="1"/>
  <c r="AA21" i="1"/>
  <c r="AC21" i="1"/>
  <c r="I21" i="1" l="1"/>
  <c r="G21" i="1"/>
  <c r="Q21" i="1" l="1"/>
  <c r="U22" i="1" s="1"/>
  <c r="O21" i="1"/>
  <c r="K21" i="1"/>
  <c r="S22" i="1" l="1"/>
  <c r="U11" i="1"/>
  <c r="U39" i="1" s="1"/>
  <c r="S11" i="1"/>
  <c r="S39" i="1" s="1"/>
  <c r="Q11" i="1"/>
  <c r="Q39" i="1" s="1"/>
  <c r="O11" i="1"/>
  <c r="O39" i="1" s="1"/>
  <c r="M11" i="1"/>
  <c r="M39" i="1" s="1"/>
  <c r="K11" i="1"/>
  <c r="K39" i="1" s="1"/>
  <c r="I11" i="1"/>
  <c r="I39" i="1" s="1"/>
  <c r="G11" i="1"/>
  <c r="G39" i="1" s="1"/>
  <c r="E11" i="1"/>
  <c r="E39" i="1" s="1"/>
  <c r="C11" i="1"/>
  <c r="C39" i="1" s="1"/>
  <c r="AE39" i="1"/>
  <c r="AG39" i="1"/>
  <c r="Y11" i="1"/>
  <c r="Y39" i="1" s="1"/>
  <c r="W11" i="1"/>
  <c r="W39" i="1" s="1"/>
  <c r="AA39" i="1"/>
  <c r="AC39" i="1"/>
  <c r="S12" i="1" l="1"/>
  <c r="S40" i="1" s="1"/>
  <c r="U12" i="1"/>
  <c r="U40" i="1" s="1"/>
</calcChain>
</file>

<file path=xl/sharedStrings.xml><?xml version="1.0" encoding="utf-8"?>
<sst xmlns="http://schemas.openxmlformats.org/spreadsheetml/2006/main" count="301" uniqueCount="151">
  <si>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</si>
  <si>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</si>
  <si>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</si>
  <si>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</si>
  <si>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</si>
  <si>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創新思維與應用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</si>
  <si>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</si>
  <si>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</si>
  <si>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</si>
  <si>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</si>
  <si>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</si>
  <si>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</si>
  <si>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</si>
  <si>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</si>
  <si>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</si>
  <si>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</si>
  <si>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</si>
  <si>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</si>
  <si>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</si>
  <si>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</si>
  <si>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</si>
  <si>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</si>
  <si>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</si>
  <si>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</si>
  <si>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</si>
  <si>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</si>
  <si>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</si>
  <si>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</si>
  <si>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</si>
  <si>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</si>
  <si>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</si>
  <si>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</si>
  <si>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</si>
  <si>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</si>
  <si>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</si>
  <si>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</si>
  <si>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</si>
  <si>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</si>
  <si>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</si>
  <si>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</si>
  <si>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</si>
  <si>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</si>
  <si>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111.1學期</t>
    <phoneticPr fontId="1" type="noConversion"/>
  </si>
  <si>
    <t>111.2學期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</si>
  <si>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</si>
  <si>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</si>
  <si>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</si>
  <si>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</si>
  <si>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</si>
  <si>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</si>
  <si>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</si>
  <si>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</si>
  <si>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</si>
  <si>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</si>
  <si>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</si>
  <si>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</si>
  <si>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</si>
  <si>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</si>
  <si>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</si>
  <si>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人文精神(二)</t>
    <phoneticPr fontId="1" type="noConversion"/>
  </si>
  <si>
    <t>創意概論</t>
    <phoneticPr fontId="1" type="noConversion"/>
  </si>
  <si>
    <t>社會科學類</t>
    <phoneticPr fontId="1" type="noConversion"/>
  </si>
  <si>
    <t>人文精神(一)</t>
    <phoneticPr fontId="1" type="noConversion"/>
  </si>
  <si>
    <t>美學</t>
    <phoneticPr fontId="1" type="noConversion"/>
  </si>
  <si>
    <t>服務學習(二)</t>
    <phoneticPr fontId="1" type="noConversion"/>
  </si>
  <si>
    <t>服務學習(一)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</si>
  <si>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</si>
  <si>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</si>
  <si>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</si>
  <si>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</si>
  <si>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</si>
  <si>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</si>
  <si>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遊戲程式設計(二)</t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</si>
  <si>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</si>
  <si>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</si>
  <si>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</si>
  <si>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</si>
  <si>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</si>
  <si>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影像處理</t>
    <phoneticPr fontId="1" type="noConversion"/>
  </si>
  <si>
    <t>展演設計</t>
    <phoneticPr fontId="1" type="noConversion"/>
  </si>
  <si>
    <t>畢業展演實務</t>
    <phoneticPr fontId="1" type="noConversion"/>
  </si>
  <si>
    <t>ACG概論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</si>
  <si>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</si>
  <si>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</si>
  <si>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</si>
  <si>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</si>
  <si>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</si>
  <si>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</si>
  <si>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</si>
  <si>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</si>
  <si>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孫子兵法</t>
    <phoneticPr fontId="1" type="noConversion"/>
  </si>
  <si>
    <t>手遊設計(一)</t>
    <phoneticPr fontId="1" type="noConversion"/>
  </si>
  <si>
    <t>手遊設計(二)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</si>
  <si>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</si>
  <si>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</si>
  <si>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</si>
  <si>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自媒體行銷與管理</t>
    <phoneticPr fontId="1" type="noConversion"/>
  </si>
  <si>
    <t>專業實習(一)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</si>
  <si>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</si>
  <si>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</si>
  <si>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</si>
  <si>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</si>
  <si>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履歷製作技巧</t>
    <phoneticPr fontId="1" type="noConversion"/>
  </si>
  <si>
    <t>/</t>
    <phoneticPr fontId="1" type="noConversion"/>
  </si>
  <si>
    <t>VR應用創作</t>
    <phoneticPr fontId="2" type="noConversion"/>
  </si>
  <si>
    <t>劇本寫作與腳本設計</t>
    <phoneticPr fontId="1" type="noConversion"/>
  </si>
  <si>
    <t>電競賽事評論與主持實務</t>
    <phoneticPr fontId="1" type="noConversion"/>
  </si>
  <si>
    <t>電競產品行銷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</si>
  <si>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</si>
  <si>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</si>
  <si>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</si>
  <si>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t>學年111</t>
    <phoneticPr fontId="1" type="noConversion"/>
  </si>
  <si>
    <t>學年113</t>
    <phoneticPr fontId="1" type="noConversion"/>
  </si>
  <si>
    <t>管理學個案研究</t>
    <phoneticPr fontId="1" type="noConversion"/>
  </si>
  <si>
    <t>互動媒體製作(二)</t>
    <phoneticPr fontId="1" type="noConversion"/>
  </si>
  <si>
    <t>遊戲程式設計(一)</t>
    <phoneticPr fontId="1" type="noConversion"/>
  </si>
  <si>
    <t>畢業專題</t>
    <phoneticPr fontId="1" type="noConversion"/>
  </si>
  <si>
    <t>基礎攝影與剪輯</t>
    <phoneticPr fontId="1" type="noConversion"/>
  </si>
  <si>
    <t>專案管理</t>
    <phoneticPr fontId="1" type="noConversion"/>
  </si>
  <si>
    <t>行動裝置程式設計</t>
    <phoneticPr fontId="1" type="noConversion"/>
  </si>
  <si>
    <t>遊戲測試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</si>
  <si>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</si>
  <si>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</si>
  <si>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</si>
  <si>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</si>
  <si>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</si>
  <si>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</si>
  <si>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</si>
  <si>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</si>
  <si>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</si>
  <si>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</si>
  <si>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遊戲人工智慧</t>
    <phoneticPr fontId="1" type="noConversion"/>
  </si>
  <si>
    <t>遊戲UI與UX設計</t>
    <phoneticPr fontId="1" type="noConversion"/>
  </si>
  <si>
    <t>基礎遊戲引擎應用</t>
    <phoneticPr fontId="1" type="noConversion"/>
  </si>
  <si>
    <t>電競賽事轉播實務</t>
    <phoneticPr fontId="1" type="noConversion"/>
  </si>
  <si>
    <t>2D電腦動畫(一)</t>
    <phoneticPr fontId="1" type="noConversion"/>
  </si>
  <si>
    <t xml:space="preserve">電競數據應用
</t>
    <phoneticPr fontId="1" type="noConversion"/>
  </si>
  <si>
    <t>遊戲概論</t>
    <phoneticPr fontId="1" type="noConversion"/>
  </si>
  <si>
    <t>自媒體經營與管理</t>
    <phoneticPr fontId="1" type="noConversion"/>
  </si>
  <si>
    <t>學年114</t>
    <phoneticPr fontId="1" type="noConversion"/>
  </si>
  <si>
    <t>114.1學期</t>
    <phoneticPr fontId="1" type="noConversion"/>
  </si>
  <si>
    <t>114.2學期</t>
    <phoneticPr fontId="1" type="noConversion"/>
  </si>
  <si>
    <t>學年112</t>
    <phoneticPr fontId="1" type="noConversion"/>
  </si>
  <si>
    <t>動作捕捉</t>
    <phoneticPr fontId="1" type="noConversion"/>
  </si>
  <si>
    <t>自媒體經營與管理(同上)</t>
    <phoneticPr fontId="1" type="noConversion"/>
  </si>
  <si>
    <t>電競數據應用(同上)</t>
    <phoneticPr fontId="1" type="noConversion"/>
  </si>
  <si>
    <t>3D人物建模</t>
    <phoneticPr fontId="1" type="noConversion"/>
  </si>
  <si>
    <t>3D場景建模</t>
    <phoneticPr fontId="1" type="noConversion"/>
  </si>
  <si>
    <t>數位音訊管理</t>
    <phoneticPr fontId="1" type="noConversion"/>
  </si>
  <si>
    <t>旁白配音實作</t>
    <phoneticPr fontId="1" type="noConversion"/>
  </si>
  <si>
    <t>1130321製表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</si>
</sst>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trike/>
      <sz val="1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/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/>
      <diagonal/>
    </border>
    <border>
      <left style="thin">
        <color theme="3"/>
      </left>
      <right style="thin">
        <color indexed="64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 style="thick">
        <color theme="3"/>
      </top>
      <bottom style="thick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/>
      </top>
      <bottom style="thick">
        <color theme="7" tint="-0.499984740745262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/>
      <top style="thick">
        <color theme="3"/>
      </top>
      <bottom style="thick">
        <color theme="3"/>
      </bottom>
      <diagonal/>
    </border>
    <border>
      <left/>
      <right style="thin">
        <color theme="0" tint="-0.34998626667073579"/>
      </right>
      <top/>
      <bottom/>
      <diagonal/>
    </border>
    <border>
      <left style="thick">
        <color theme="3"/>
      </left>
      <right style="thin">
        <color theme="0" tint="-0.34998626667073579"/>
      </right>
      <top style="thick">
        <color theme="3"/>
      </top>
      <bottom/>
      <diagonal/>
    </border>
    <border>
      <left style="thin">
        <color theme="0" tint="-0.34998626667073579"/>
      </left>
      <right style="thin">
        <color indexed="64"/>
      </right>
      <top style="thick">
        <color theme="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topLeftCell="G7" zoomScale="90" zoomScaleNormal="90" workbookViewId="0">
      <selection activeCell="AD42" sqref="AD42"/>
    </sheetView>
  </sheetViews>
  <sheetFormatPr defaultColWidth="9" defaultRowHeight="15" x14ac:dyDescent="0.25"/>
  <cols>
    <col min="1" max="1" width="7.125" style="2" customWidth="1"/>
    <col min="2" max="2" width="19.75" style="4" bestFit="1" customWidth="1"/>
    <col min="3" max="3" width="5.625" style="3" customWidth="1"/>
    <col min="4" max="4" width="1.5" style="3" bestFit="1" customWidth="1"/>
    <col min="5" max="5" width="4" style="3" customWidth="1"/>
    <col min="6" max="6" width="25.375" style="4" bestFit="1" customWidth="1"/>
    <col min="7" max="7" width="4.375" style="4" customWidth="1"/>
    <col min="8" max="8" width="1.5" style="4" customWidth="1"/>
    <col min="9" max="9" width="4.375" style="4" customWidth="1"/>
    <col min="10" max="10" width="27.75" style="4" customWidth="1"/>
    <col min="11" max="11" width="4.5" style="3" customWidth="1"/>
    <col min="12" max="12" width="1.5" style="3" customWidth="1"/>
    <col min="13" max="13" width="4.5" style="3" customWidth="1"/>
    <col min="14" max="14" width="23" style="4" bestFit="1" customWidth="1"/>
    <col min="15" max="15" width="4.5" style="3" customWidth="1"/>
    <col min="16" max="16" width="1.5" style="3" customWidth="1"/>
    <col min="17" max="17" width="4.5" style="3" customWidth="1"/>
    <col min="18" max="18" width="24.875" style="4" bestFit="1" customWidth="1"/>
    <col min="19" max="19" width="6.625" style="3" customWidth="1"/>
    <col min="20" max="20" width="1.5" style="3" customWidth="1"/>
    <col min="21" max="21" width="5.5" style="3" customWidth="1"/>
    <col min="22" max="22" width="24.125" style="4" bestFit="1" customWidth="1"/>
    <col min="23" max="23" width="4.5" style="4" customWidth="1"/>
    <col min="24" max="24" width="1.5" style="4" customWidth="1"/>
    <col min="25" max="25" width="4.5" style="4" customWidth="1"/>
    <col min="26" max="26" width="23.125" style="4" customWidth="1"/>
    <col min="27" max="27" width="4.5" style="3" customWidth="1"/>
    <col min="28" max="28" width="1.5" style="3" customWidth="1"/>
    <col min="29" max="29" width="4.5" style="3" customWidth="1"/>
    <col min="30" max="30" width="18.125" style="4" customWidth="1"/>
    <col min="31" max="31" width="4.5" style="3" customWidth="1"/>
    <col min="32" max="32" width="1.5" style="3" customWidth="1"/>
    <col min="33" max="33" width="4.5" style="3" customWidth="1"/>
    <col min="34" max="16384" width="9" style="2"/>
  </cols>
  <sheetData>
    <row r="1" spans="1:33" s="1" customFormat="1" x14ac:dyDescent="0.25">
      <c r="A1" s="7" t="s">
        <v>40</v>
      </c>
      <c r="B1" s="114" t="s">
        <v>111</v>
      </c>
      <c r="C1" s="114"/>
      <c r="D1" s="114"/>
      <c r="E1" s="114"/>
      <c r="F1" s="114"/>
      <c r="G1" s="114"/>
      <c r="H1" s="114"/>
      <c r="I1" s="114"/>
      <c r="J1" s="114" t="s">
        <v>142</v>
      </c>
      <c r="K1" s="114"/>
      <c r="L1" s="114"/>
      <c r="M1" s="114"/>
      <c r="N1" s="114"/>
      <c r="O1" s="114"/>
      <c r="P1" s="114"/>
      <c r="Q1" s="114"/>
      <c r="R1" s="114" t="s">
        <v>112</v>
      </c>
      <c r="S1" s="114"/>
      <c r="T1" s="114"/>
      <c r="U1" s="114"/>
      <c r="V1" s="114"/>
      <c r="W1" s="114"/>
      <c r="X1" s="114"/>
      <c r="Y1" s="114"/>
      <c r="Z1" s="114" t="s">
        <v>139</v>
      </c>
      <c r="AA1" s="114"/>
      <c r="AB1" s="114"/>
      <c r="AC1" s="114"/>
      <c r="AD1" s="114"/>
      <c r="AE1" s="114"/>
      <c r="AF1" s="114"/>
      <c r="AG1" s="114"/>
    </row>
    <row r="2" spans="1:33" s="1" customFormat="1" x14ac:dyDescent="0.25">
      <c r="A2" s="7" t="s">
        <v>41</v>
      </c>
      <c r="B2" s="114" t="s">
        <v>42</v>
      </c>
      <c r="C2" s="114"/>
      <c r="D2" s="114"/>
      <c r="E2" s="114"/>
      <c r="F2" s="114" t="s">
        <v>43</v>
      </c>
      <c r="G2" s="114"/>
      <c r="H2" s="114"/>
      <c r="I2" s="114"/>
      <c r="J2" s="114" t="s">
        <v>44</v>
      </c>
      <c r="K2" s="114"/>
      <c r="L2" s="114"/>
      <c r="M2" s="114"/>
      <c r="N2" s="114" t="s">
        <v>45</v>
      </c>
      <c r="O2" s="114"/>
      <c r="P2" s="114"/>
      <c r="Q2" s="114"/>
      <c r="R2" s="114" t="s">
        <v>46</v>
      </c>
      <c r="S2" s="114"/>
      <c r="T2" s="114"/>
      <c r="U2" s="114"/>
      <c r="V2" s="114" t="s">
        <v>47</v>
      </c>
      <c r="W2" s="114"/>
      <c r="X2" s="114"/>
      <c r="Y2" s="114"/>
      <c r="Z2" s="114" t="s">
        <v>140</v>
      </c>
      <c r="AA2" s="114"/>
      <c r="AB2" s="114"/>
      <c r="AC2" s="114"/>
      <c r="AD2" s="114" t="s">
        <v>141</v>
      </c>
      <c r="AE2" s="114"/>
      <c r="AF2" s="114"/>
      <c r="AG2" s="114"/>
    </row>
    <row r="3" spans="1:33" s="1" customFormat="1" ht="30" x14ac:dyDescent="0.25">
      <c r="A3" s="7" t="s">
        <v>48</v>
      </c>
      <c r="B3" s="8" t="s">
        <v>49</v>
      </c>
      <c r="C3" s="8" t="s">
        <v>50</v>
      </c>
      <c r="D3" s="8" t="s">
        <v>1</v>
      </c>
      <c r="E3" s="8" t="s">
        <v>51</v>
      </c>
      <c r="F3" s="8" t="s">
        <v>49</v>
      </c>
      <c r="G3" s="8" t="s">
        <v>50</v>
      </c>
      <c r="H3" s="8" t="s">
        <v>1</v>
      </c>
      <c r="I3" s="8" t="s">
        <v>51</v>
      </c>
      <c r="J3" s="8" t="s">
        <v>49</v>
      </c>
      <c r="K3" s="8" t="s">
        <v>50</v>
      </c>
      <c r="L3" s="8" t="s">
        <v>1</v>
      </c>
      <c r="M3" s="8" t="s">
        <v>51</v>
      </c>
      <c r="N3" s="8" t="s">
        <v>49</v>
      </c>
      <c r="O3" s="8" t="s">
        <v>50</v>
      </c>
      <c r="P3" s="8" t="s">
        <v>0</v>
      </c>
      <c r="Q3" s="8" t="s">
        <v>51</v>
      </c>
      <c r="R3" s="8" t="s">
        <v>49</v>
      </c>
      <c r="S3" s="8" t="s">
        <v>50</v>
      </c>
      <c r="T3" s="8" t="s">
        <v>1</v>
      </c>
      <c r="U3" s="8" t="s">
        <v>51</v>
      </c>
      <c r="V3" s="8" t="s">
        <v>49</v>
      </c>
      <c r="W3" s="8" t="s">
        <v>50</v>
      </c>
      <c r="X3" s="8" t="s">
        <v>1</v>
      </c>
      <c r="Y3" s="8" t="s">
        <v>51</v>
      </c>
      <c r="Z3" s="8" t="s">
        <v>49</v>
      </c>
      <c r="AA3" s="8" t="s">
        <v>50</v>
      </c>
      <c r="AB3" s="8" t="s">
        <v>1</v>
      </c>
      <c r="AC3" s="8" t="s">
        <v>51</v>
      </c>
      <c r="AD3" s="8" t="s">
        <v>49</v>
      </c>
      <c r="AE3" s="8" t="s">
        <v>50</v>
      </c>
      <c r="AF3" s="8" t="s">
        <v>1</v>
      </c>
      <c r="AG3" s="8" t="s">
        <v>51</v>
      </c>
    </row>
    <row r="4" spans="1:33" ht="16.149999999999999" customHeight="1" x14ac:dyDescent="0.25">
      <c r="A4" s="114" t="s">
        <v>101</v>
      </c>
      <c r="B4" s="8" t="s">
        <v>52</v>
      </c>
      <c r="C4" s="8">
        <v>2</v>
      </c>
      <c r="D4" s="8" t="s">
        <v>4</v>
      </c>
      <c r="E4" s="8">
        <v>2</v>
      </c>
      <c r="F4" s="8" t="s">
        <v>53</v>
      </c>
      <c r="G4" s="8">
        <v>2</v>
      </c>
      <c r="H4" s="8" t="s">
        <v>4</v>
      </c>
      <c r="I4" s="8">
        <v>2</v>
      </c>
      <c r="J4" s="8" t="s">
        <v>54</v>
      </c>
      <c r="K4" s="8">
        <v>2</v>
      </c>
      <c r="L4" s="8" t="s">
        <v>0</v>
      </c>
      <c r="M4" s="8">
        <v>2</v>
      </c>
      <c r="N4" s="8" t="s">
        <v>55</v>
      </c>
      <c r="O4" s="8">
        <v>2</v>
      </c>
      <c r="P4" s="8" t="s">
        <v>0</v>
      </c>
      <c r="Q4" s="8">
        <v>2</v>
      </c>
      <c r="R4" s="8" t="s">
        <v>5</v>
      </c>
      <c r="S4" s="8">
        <v>2</v>
      </c>
      <c r="T4" s="8" t="s">
        <v>0</v>
      </c>
      <c r="U4" s="8">
        <v>2</v>
      </c>
      <c r="V4" s="8" t="s">
        <v>56</v>
      </c>
      <c r="W4" s="8">
        <v>2</v>
      </c>
      <c r="X4" s="8" t="s">
        <v>4</v>
      </c>
      <c r="Y4" s="8">
        <v>2</v>
      </c>
      <c r="Z4" s="7"/>
      <c r="AA4" s="7"/>
      <c r="AB4" s="7"/>
      <c r="AC4" s="7"/>
      <c r="AD4" s="8"/>
      <c r="AE4" s="8"/>
      <c r="AF4" s="8"/>
      <c r="AG4" s="8"/>
    </row>
    <row r="5" spans="1:33" x14ac:dyDescent="0.25">
      <c r="A5" s="114"/>
      <c r="B5" s="8" t="s">
        <v>57</v>
      </c>
      <c r="C5" s="8">
        <v>2</v>
      </c>
      <c r="D5" s="8" t="s">
        <v>4</v>
      </c>
      <c r="E5" s="8">
        <v>2</v>
      </c>
      <c r="F5" s="8" t="s">
        <v>58</v>
      </c>
      <c r="G5" s="8">
        <v>2</v>
      </c>
      <c r="H5" s="8" t="s">
        <v>4</v>
      </c>
      <c r="I5" s="8">
        <v>2</v>
      </c>
      <c r="J5" s="8" t="s">
        <v>59</v>
      </c>
      <c r="K5" s="8">
        <v>2</v>
      </c>
      <c r="L5" s="8" t="s">
        <v>0</v>
      </c>
      <c r="M5" s="8">
        <v>2</v>
      </c>
      <c r="N5" s="8" t="s">
        <v>60</v>
      </c>
      <c r="O5" s="8">
        <v>2</v>
      </c>
      <c r="P5" s="8" t="s">
        <v>0</v>
      </c>
      <c r="Q5" s="8">
        <v>2</v>
      </c>
      <c r="R5" s="8" t="s">
        <v>61</v>
      </c>
      <c r="S5" s="8">
        <v>2</v>
      </c>
      <c r="T5" s="8" t="s">
        <v>4</v>
      </c>
      <c r="U5" s="8">
        <v>2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x14ac:dyDescent="0.25">
      <c r="A6" s="114"/>
      <c r="B6" s="8" t="s">
        <v>62</v>
      </c>
      <c r="C6" s="8">
        <v>2</v>
      </c>
      <c r="D6" s="8" t="s">
        <v>4</v>
      </c>
      <c r="E6" s="8">
        <v>2</v>
      </c>
      <c r="F6" s="8" t="s">
        <v>63</v>
      </c>
      <c r="G6" s="8">
        <v>2</v>
      </c>
      <c r="H6" s="8" t="s">
        <v>4</v>
      </c>
      <c r="I6" s="8">
        <v>2</v>
      </c>
      <c r="J6" s="8" t="s">
        <v>64</v>
      </c>
      <c r="K6" s="8">
        <v>0</v>
      </c>
      <c r="L6" s="8" t="s">
        <v>0</v>
      </c>
      <c r="M6" s="8">
        <v>1</v>
      </c>
      <c r="N6" s="8"/>
      <c r="O6" s="8"/>
      <c r="P6" s="8"/>
      <c r="Q6" s="8"/>
      <c r="R6" s="9"/>
      <c r="S6" s="9"/>
      <c r="T6" s="9"/>
      <c r="U6" s="9"/>
      <c r="V6" s="8"/>
      <c r="W6" s="8"/>
      <c r="X6" s="8"/>
      <c r="Y6" s="8"/>
      <c r="Z6" s="10"/>
      <c r="AA6" s="10"/>
      <c r="AB6" s="10"/>
      <c r="AC6" s="10"/>
      <c r="AD6" s="8"/>
      <c r="AE6" s="8"/>
      <c r="AF6" s="8"/>
      <c r="AG6" s="8"/>
    </row>
    <row r="7" spans="1:33" x14ac:dyDescent="0.25">
      <c r="A7" s="114"/>
      <c r="B7" s="8" t="s">
        <v>65</v>
      </c>
      <c r="C7" s="8">
        <v>0</v>
      </c>
      <c r="D7" s="8" t="s">
        <v>0</v>
      </c>
      <c r="E7" s="8">
        <v>1</v>
      </c>
      <c r="F7" s="8" t="s">
        <v>66</v>
      </c>
      <c r="G7" s="8">
        <v>2</v>
      </c>
      <c r="H7" s="8" t="s">
        <v>0</v>
      </c>
      <c r="I7" s="8">
        <v>2</v>
      </c>
      <c r="J7" s="8"/>
      <c r="K7" s="8"/>
      <c r="L7" s="8"/>
      <c r="M7" s="8"/>
      <c r="N7" s="10"/>
      <c r="O7" s="10"/>
      <c r="P7" s="10"/>
      <c r="Q7" s="10"/>
      <c r="R7" s="8"/>
      <c r="S7" s="8"/>
      <c r="T7" s="8"/>
      <c r="U7" s="8"/>
      <c r="V7" s="8"/>
      <c r="W7" s="8"/>
      <c r="X7" s="8"/>
      <c r="Y7" s="8"/>
      <c r="Z7" s="10"/>
      <c r="AA7" s="8"/>
      <c r="AB7" s="8"/>
      <c r="AC7" s="8"/>
      <c r="AD7" s="8"/>
      <c r="AE7" s="8"/>
      <c r="AF7" s="8"/>
      <c r="AG7" s="8"/>
    </row>
    <row r="8" spans="1:33" x14ac:dyDescent="0.25">
      <c r="A8" s="11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5">
      <c r="A9" s="114"/>
      <c r="B9" s="9"/>
      <c r="C9" s="9"/>
      <c r="D9" s="9"/>
      <c r="E9" s="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25">
      <c r="A10" s="1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s="5" customFormat="1" x14ac:dyDescent="0.25">
      <c r="A11" s="117"/>
      <c r="B11" s="11" t="s">
        <v>67</v>
      </c>
      <c r="C11" s="11">
        <f>SUM(C4:C10)</f>
        <v>6</v>
      </c>
      <c r="D11" s="11" t="s">
        <v>3</v>
      </c>
      <c r="E11" s="11">
        <f>SUM(E4:E10)</f>
        <v>7</v>
      </c>
      <c r="F11" s="11"/>
      <c r="G11" s="11">
        <f>SUM(G4:G10)</f>
        <v>8</v>
      </c>
      <c r="H11" s="11" t="s">
        <v>3</v>
      </c>
      <c r="I11" s="11">
        <f>SUM(I4:I10)</f>
        <v>8</v>
      </c>
      <c r="J11" s="11"/>
      <c r="K11" s="11">
        <f>SUM(K4:K10)</f>
        <v>4</v>
      </c>
      <c r="L11" s="11" t="s">
        <v>3</v>
      </c>
      <c r="M11" s="11">
        <f>SUM(M4:M10)</f>
        <v>5</v>
      </c>
      <c r="N11" s="11"/>
      <c r="O11" s="11">
        <f>SUM(O4:O10)</f>
        <v>4</v>
      </c>
      <c r="P11" s="11" t="s">
        <v>3</v>
      </c>
      <c r="Q11" s="11">
        <f>SUM(Q4:Q10)</f>
        <v>4</v>
      </c>
      <c r="R11" s="11"/>
      <c r="S11" s="11">
        <f>SUM(S4:S10)</f>
        <v>4</v>
      </c>
      <c r="T11" s="11" t="s">
        <v>2</v>
      </c>
      <c r="U11" s="11">
        <f>SUM(U4:U10)</f>
        <v>4</v>
      </c>
      <c r="V11" s="11"/>
      <c r="W11" s="11">
        <f>SUM(W4:W10)</f>
        <v>2</v>
      </c>
      <c r="X11" s="11" t="s">
        <v>0</v>
      </c>
      <c r="Y11" s="11">
        <f>SUM(Y4:Y10)</f>
        <v>2</v>
      </c>
      <c r="Z11" s="11"/>
      <c r="AA11" s="11"/>
      <c r="AB11" s="11"/>
      <c r="AC11" s="11"/>
      <c r="AD11" s="11"/>
      <c r="AE11" s="11"/>
      <c r="AF11" s="11"/>
      <c r="AG11" s="11"/>
    </row>
    <row r="12" spans="1:33" s="5" customFormat="1" ht="18.75" x14ac:dyDescent="0.25">
      <c r="A12" s="117"/>
      <c r="B12" s="115" t="s">
        <v>100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2">
        <f>C11+G11+K11+O11+S11+W11+AA11+AE11</f>
        <v>28</v>
      </c>
      <c r="T12" s="12" t="s">
        <v>1</v>
      </c>
      <c r="U12" s="12">
        <f>E11+I11+M11+Q11+U11+Y11+AC11+AG11</f>
        <v>30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s="5" customFormat="1" ht="30" x14ac:dyDescent="0.25">
      <c r="A13" s="8" t="s">
        <v>99</v>
      </c>
      <c r="B13" s="8"/>
      <c r="C13" s="8"/>
      <c r="D13" s="8"/>
      <c r="E13" s="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8" t="s">
        <v>6</v>
      </c>
      <c r="S13" s="8">
        <v>2</v>
      </c>
      <c r="T13" s="8" t="s">
        <v>0</v>
      </c>
      <c r="U13" s="8">
        <v>2</v>
      </c>
      <c r="V13" s="8" t="s">
        <v>138</v>
      </c>
      <c r="W13" s="8">
        <v>2</v>
      </c>
      <c r="X13" s="8" t="s">
        <v>0</v>
      </c>
      <c r="Y13" s="8">
        <v>2</v>
      </c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114" t="s">
        <v>98</v>
      </c>
      <c r="B14" s="8" t="s">
        <v>84</v>
      </c>
      <c r="C14" s="8">
        <v>2</v>
      </c>
      <c r="D14" s="8" t="s">
        <v>0</v>
      </c>
      <c r="E14" s="8">
        <v>2</v>
      </c>
      <c r="F14" s="8" t="s">
        <v>137</v>
      </c>
      <c r="G14" s="8">
        <v>2</v>
      </c>
      <c r="H14" s="8" t="s">
        <v>8</v>
      </c>
      <c r="I14" s="8">
        <v>2</v>
      </c>
      <c r="J14" s="8" t="s">
        <v>78</v>
      </c>
      <c r="K14" s="8">
        <v>3</v>
      </c>
      <c r="L14" s="8" t="s">
        <v>0</v>
      </c>
      <c r="M14" s="8">
        <v>3</v>
      </c>
      <c r="N14" s="8" t="s">
        <v>118</v>
      </c>
      <c r="O14" s="8">
        <v>3</v>
      </c>
      <c r="P14" s="8" t="s">
        <v>8</v>
      </c>
      <c r="Q14" s="8">
        <v>3</v>
      </c>
      <c r="R14" s="7" t="s">
        <v>85</v>
      </c>
      <c r="S14" s="8">
        <v>2</v>
      </c>
      <c r="T14" s="8" t="s">
        <v>0</v>
      </c>
      <c r="U14" s="70">
        <v>3</v>
      </c>
      <c r="V14" s="7" t="s">
        <v>86</v>
      </c>
      <c r="W14" s="8">
        <v>2</v>
      </c>
      <c r="X14" s="8" t="s">
        <v>0</v>
      </c>
      <c r="Y14" s="70">
        <v>3</v>
      </c>
      <c r="Z14" s="7" t="s">
        <v>116</v>
      </c>
      <c r="AA14" s="7">
        <v>2</v>
      </c>
      <c r="AB14" s="8" t="s">
        <v>0</v>
      </c>
      <c r="AC14" s="7">
        <v>3</v>
      </c>
      <c r="AD14" s="8" t="s">
        <v>80</v>
      </c>
      <c r="AE14" s="8">
        <v>3</v>
      </c>
      <c r="AF14" s="8" t="s">
        <v>0</v>
      </c>
      <c r="AG14" s="8">
        <v>3</v>
      </c>
    </row>
    <row r="15" spans="1:33" ht="16.899999999999999" customHeight="1" x14ac:dyDescent="0.25">
      <c r="A15" s="114"/>
      <c r="B15" s="8" t="s">
        <v>11</v>
      </c>
      <c r="C15" s="8">
        <v>2</v>
      </c>
      <c r="D15" s="8" t="s">
        <v>0</v>
      </c>
      <c r="E15" s="8">
        <v>2</v>
      </c>
      <c r="F15" s="8" t="s">
        <v>36</v>
      </c>
      <c r="G15" s="8">
        <v>2</v>
      </c>
      <c r="H15" s="8" t="s">
        <v>0</v>
      </c>
      <c r="I15" s="70">
        <v>2</v>
      </c>
      <c r="J15" s="8" t="s">
        <v>82</v>
      </c>
      <c r="K15" s="8">
        <v>2</v>
      </c>
      <c r="L15" s="8" t="s">
        <v>0</v>
      </c>
      <c r="M15" s="8">
        <v>2</v>
      </c>
      <c r="N15" s="16" t="s">
        <v>136</v>
      </c>
      <c r="O15" s="8">
        <v>2</v>
      </c>
      <c r="P15" s="8" t="s">
        <v>0</v>
      </c>
      <c r="Q15" s="70">
        <v>3</v>
      </c>
      <c r="R15" s="16"/>
      <c r="S15" s="8"/>
      <c r="T15" s="8"/>
      <c r="U15" s="8"/>
      <c r="V15" s="8"/>
      <c r="W15" s="8"/>
      <c r="X15" s="8"/>
      <c r="Y15" s="8"/>
      <c r="Z15" s="8" t="s">
        <v>97</v>
      </c>
      <c r="AA15" s="8">
        <v>4</v>
      </c>
      <c r="AB15" s="8" t="s">
        <v>0</v>
      </c>
      <c r="AC15" s="8">
        <v>4</v>
      </c>
      <c r="AD15" s="24"/>
      <c r="AE15" s="10"/>
      <c r="AF15" s="10"/>
      <c r="AG15" s="10"/>
    </row>
    <row r="16" spans="1:33" ht="16.5" x14ac:dyDescent="0.25">
      <c r="A16" s="114"/>
      <c r="B16" s="9" t="s">
        <v>81</v>
      </c>
      <c r="C16" s="9">
        <v>2</v>
      </c>
      <c r="D16" s="9" t="s">
        <v>0</v>
      </c>
      <c r="E16" s="8">
        <v>2</v>
      </c>
      <c r="F16" s="69" t="s">
        <v>117</v>
      </c>
      <c r="G16" s="9">
        <v>3</v>
      </c>
      <c r="H16" s="9" t="s">
        <v>95</v>
      </c>
      <c r="I16" s="9">
        <v>3</v>
      </c>
      <c r="J16" s="8" t="s">
        <v>69</v>
      </c>
      <c r="K16" s="8">
        <v>2</v>
      </c>
      <c r="L16" s="8" t="s">
        <v>0</v>
      </c>
      <c r="M16" s="70">
        <v>3</v>
      </c>
      <c r="N16" s="8" t="s">
        <v>68</v>
      </c>
      <c r="O16" s="8">
        <v>3</v>
      </c>
      <c r="P16" s="8" t="s">
        <v>0</v>
      </c>
      <c r="Q16" s="8">
        <v>3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5.75" x14ac:dyDescent="0.25">
      <c r="A17" s="114"/>
      <c r="B17" s="7" t="s">
        <v>10</v>
      </c>
      <c r="C17" s="8">
        <v>2</v>
      </c>
      <c r="D17" s="8" t="s">
        <v>95</v>
      </c>
      <c r="E17" s="70">
        <v>3</v>
      </c>
      <c r="F17" s="18"/>
      <c r="G17" s="11"/>
      <c r="H17" s="11"/>
      <c r="I17" s="11"/>
      <c r="J17" s="23" t="s">
        <v>105</v>
      </c>
      <c r="K17" s="8">
        <v>2</v>
      </c>
      <c r="L17" s="8" t="s">
        <v>95</v>
      </c>
      <c r="M17" s="8">
        <v>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114"/>
      <c r="B18" s="8" t="s">
        <v>33</v>
      </c>
      <c r="C18" s="8">
        <v>2</v>
      </c>
      <c r="D18" s="8" t="s">
        <v>0</v>
      </c>
      <c r="E18" s="8">
        <v>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114"/>
      <c r="B19" s="8" t="s">
        <v>7</v>
      </c>
      <c r="C19" s="8">
        <v>2</v>
      </c>
      <c r="D19" s="8" t="s">
        <v>0</v>
      </c>
      <c r="E19" s="8">
        <v>2</v>
      </c>
      <c r="F19" s="8"/>
      <c r="G19" s="8"/>
      <c r="H19" s="8"/>
      <c r="I19" s="8"/>
      <c r="J19" s="7"/>
      <c r="K19" s="7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5">
      <c r="A20" s="114"/>
      <c r="B20" s="8"/>
      <c r="C20" s="8"/>
      <c r="D20" s="8"/>
      <c r="E20" s="8"/>
      <c r="F20" s="8"/>
      <c r="G20" s="8"/>
      <c r="H20" s="8"/>
      <c r="I20" s="8"/>
      <c r="J20" s="10"/>
      <c r="K20" s="10"/>
      <c r="L20" s="10"/>
      <c r="M20" s="10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s="5" customFormat="1" x14ac:dyDescent="0.25">
      <c r="A21" s="114"/>
      <c r="B21" s="11" t="s">
        <v>67</v>
      </c>
      <c r="C21" s="11">
        <f>SUM(C13:C20)</f>
        <v>12</v>
      </c>
      <c r="D21" s="11" t="s">
        <v>9</v>
      </c>
      <c r="E21" s="11">
        <f>SUM(E13:E20)</f>
        <v>13</v>
      </c>
      <c r="F21" s="11"/>
      <c r="G21" s="11">
        <f>SUM(G14:G20)</f>
        <v>7</v>
      </c>
      <c r="H21" s="11" t="s">
        <v>9</v>
      </c>
      <c r="I21" s="11">
        <f>SUM(I14:I20)</f>
        <v>7</v>
      </c>
      <c r="J21" s="11"/>
      <c r="K21" s="11">
        <f>SUM(K14:K20)</f>
        <v>9</v>
      </c>
      <c r="L21" s="11" t="s">
        <v>9</v>
      </c>
      <c r="M21" s="11">
        <f>SUM(M14:M20)</f>
        <v>10</v>
      </c>
      <c r="N21" s="11"/>
      <c r="O21" s="11">
        <f>SUM(O14:O20)</f>
        <v>8</v>
      </c>
      <c r="P21" s="11" t="s">
        <v>9</v>
      </c>
      <c r="Q21" s="11">
        <f>SUM(Q14:Q20)</f>
        <v>9</v>
      </c>
      <c r="R21" s="11"/>
      <c r="S21" s="11">
        <f>SUM(S13:S20)</f>
        <v>4</v>
      </c>
      <c r="T21" s="11" t="s">
        <v>0</v>
      </c>
      <c r="U21" s="11">
        <f>SUM(U13:U20)</f>
        <v>5</v>
      </c>
      <c r="V21" s="11"/>
      <c r="W21" s="11">
        <f>SUM(W13:W20)</f>
        <v>4</v>
      </c>
      <c r="X21" s="11" t="s">
        <v>0</v>
      </c>
      <c r="Y21" s="11">
        <f>SUM(Y13:Y20)</f>
        <v>5</v>
      </c>
      <c r="Z21" s="11"/>
      <c r="AA21" s="11">
        <f>SUM(AA14:AA20)</f>
        <v>6</v>
      </c>
      <c r="AB21" s="11" t="s">
        <v>0</v>
      </c>
      <c r="AC21" s="11">
        <f>SUM(AC14:AC20)</f>
        <v>7</v>
      </c>
      <c r="AD21" s="11"/>
      <c r="AE21" s="11">
        <f>SUM(AE14:AE20)</f>
        <v>3</v>
      </c>
      <c r="AF21" s="11" t="s">
        <v>0</v>
      </c>
      <c r="AG21" s="11">
        <f>SUM(AG14:AG20)</f>
        <v>3</v>
      </c>
    </row>
    <row r="22" spans="1:33" ht="18.75" x14ac:dyDescent="0.25">
      <c r="A22" s="114"/>
      <c r="B22" s="115" t="s">
        <v>70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2">
        <f>C21+G21+K21+O21+S21+W21+AA21+AE21</f>
        <v>53</v>
      </c>
      <c r="T22" s="12" t="s">
        <v>0</v>
      </c>
      <c r="U22" s="12">
        <f>E21+I21+M21+Q21+U21+Y21+AC21+AG21</f>
        <v>59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72.75" customHeight="1" thickBot="1" x14ac:dyDescent="0.3">
      <c r="A23" s="8" t="s">
        <v>71</v>
      </c>
      <c r="B23" s="8"/>
      <c r="C23" s="8"/>
      <c r="D23" s="8"/>
      <c r="E23" s="8"/>
      <c r="F23" s="8"/>
      <c r="G23" s="8">
        <v>5</v>
      </c>
      <c r="H23" s="8" t="s">
        <v>0</v>
      </c>
      <c r="I23" s="8">
        <v>5</v>
      </c>
      <c r="J23" s="40"/>
      <c r="K23" s="40">
        <v>6</v>
      </c>
      <c r="L23" s="40" t="s">
        <v>0</v>
      </c>
      <c r="M23" s="40">
        <v>6</v>
      </c>
      <c r="N23" s="8"/>
      <c r="O23" s="8">
        <v>8</v>
      </c>
      <c r="P23" s="8" t="s">
        <v>0</v>
      </c>
      <c r="Q23" s="8">
        <v>8</v>
      </c>
      <c r="R23" s="8"/>
      <c r="S23" s="8">
        <v>10</v>
      </c>
      <c r="T23" s="8" t="s">
        <v>0</v>
      </c>
      <c r="U23" s="8">
        <v>10</v>
      </c>
      <c r="V23" s="8"/>
      <c r="W23" s="8">
        <v>10</v>
      </c>
      <c r="X23" s="8" t="s">
        <v>0</v>
      </c>
      <c r="Y23" s="8">
        <v>10</v>
      </c>
      <c r="Z23" s="8"/>
      <c r="AA23" s="8">
        <v>6</v>
      </c>
      <c r="AB23" s="8" t="s">
        <v>0</v>
      </c>
      <c r="AC23" s="8">
        <v>6</v>
      </c>
      <c r="AD23" s="10"/>
      <c r="AE23" s="8">
        <v>2</v>
      </c>
      <c r="AF23" s="8" t="s">
        <v>0</v>
      </c>
      <c r="AG23" s="8">
        <v>2</v>
      </c>
    </row>
    <row r="24" spans="1:33" ht="16.5" thickTop="1" thickBot="1" x14ac:dyDescent="0.3">
      <c r="A24" s="114" t="s">
        <v>94</v>
      </c>
      <c r="B24" s="8"/>
      <c r="C24" s="8"/>
      <c r="D24" s="8"/>
      <c r="E24" s="8"/>
      <c r="F24" s="25" t="s">
        <v>13</v>
      </c>
      <c r="G24" s="26">
        <v>3</v>
      </c>
      <c r="H24" s="26" t="s">
        <v>0</v>
      </c>
      <c r="I24" s="27">
        <v>3</v>
      </c>
      <c r="J24" s="71" t="s">
        <v>91</v>
      </c>
      <c r="K24" s="72">
        <v>3</v>
      </c>
      <c r="L24" s="72" t="s">
        <v>0</v>
      </c>
      <c r="M24" s="72">
        <v>3</v>
      </c>
      <c r="N24" s="28" t="s">
        <v>92</v>
      </c>
      <c r="O24" s="26">
        <v>3</v>
      </c>
      <c r="P24" s="26" t="s">
        <v>0</v>
      </c>
      <c r="Q24" s="27">
        <v>3</v>
      </c>
      <c r="R24" s="57" t="s">
        <v>133</v>
      </c>
      <c r="S24" s="55">
        <v>3</v>
      </c>
      <c r="T24" s="55" t="s">
        <v>0</v>
      </c>
      <c r="U24" s="56">
        <v>3</v>
      </c>
      <c r="V24" s="29" t="s">
        <v>30</v>
      </c>
      <c r="W24" s="26">
        <v>3</v>
      </c>
      <c r="X24" s="86" t="s">
        <v>0</v>
      </c>
      <c r="Y24" s="87">
        <v>3</v>
      </c>
      <c r="Z24" s="20" t="s">
        <v>104</v>
      </c>
      <c r="AA24" s="14">
        <v>3</v>
      </c>
      <c r="AB24" s="14" t="s">
        <v>0</v>
      </c>
      <c r="AC24" s="14">
        <v>3</v>
      </c>
      <c r="AD24" s="8"/>
      <c r="AE24" s="8"/>
      <c r="AF24" s="8"/>
      <c r="AG24" s="8"/>
    </row>
    <row r="25" spans="1:33" ht="16.5" thickTop="1" thickBot="1" x14ac:dyDescent="0.3">
      <c r="A25" s="114"/>
      <c r="B25" s="8"/>
      <c r="C25" s="8"/>
      <c r="D25" s="8"/>
      <c r="E25" s="8"/>
      <c r="F25" s="54" t="s">
        <v>35</v>
      </c>
      <c r="G25" s="55">
        <v>2</v>
      </c>
      <c r="H25" s="55" t="s">
        <v>0</v>
      </c>
      <c r="I25" s="56">
        <v>2</v>
      </c>
      <c r="J25" s="54" t="s">
        <v>132</v>
      </c>
      <c r="K25" s="55">
        <v>3</v>
      </c>
      <c r="L25" s="55" t="s">
        <v>0</v>
      </c>
      <c r="M25" s="56">
        <v>3</v>
      </c>
      <c r="N25" s="54" t="s">
        <v>115</v>
      </c>
      <c r="O25" s="55">
        <v>3</v>
      </c>
      <c r="P25" s="55" t="s">
        <v>0</v>
      </c>
      <c r="Q25" s="56">
        <v>3</v>
      </c>
      <c r="R25" s="30" t="s">
        <v>72</v>
      </c>
      <c r="S25" s="31">
        <v>3</v>
      </c>
      <c r="T25" s="31" t="s">
        <v>0</v>
      </c>
      <c r="U25" s="32">
        <v>3</v>
      </c>
      <c r="V25" s="88" t="s">
        <v>131</v>
      </c>
      <c r="W25" s="89">
        <v>3</v>
      </c>
      <c r="X25" s="89" t="s">
        <v>0</v>
      </c>
      <c r="Y25" s="89">
        <v>3</v>
      </c>
      <c r="Z25" s="90"/>
      <c r="AA25" s="8"/>
      <c r="AB25" s="8"/>
      <c r="AC25" s="8"/>
      <c r="AD25" s="8"/>
      <c r="AE25" s="8"/>
      <c r="AF25" s="8"/>
      <c r="AG25" s="8"/>
    </row>
    <row r="26" spans="1:33" ht="16.5" thickTop="1" thickBot="1" x14ac:dyDescent="0.3">
      <c r="A26" s="114"/>
      <c r="B26" s="8"/>
      <c r="C26" s="8"/>
      <c r="D26" s="8"/>
      <c r="E26" s="8"/>
      <c r="F26" s="38"/>
      <c r="G26" s="38"/>
      <c r="H26" s="38"/>
      <c r="I26" s="38"/>
      <c r="J26" s="19" t="s">
        <v>23</v>
      </c>
      <c r="K26" s="14">
        <v>3</v>
      </c>
      <c r="L26" s="14" t="s">
        <v>0</v>
      </c>
      <c r="M26" s="14">
        <v>3</v>
      </c>
      <c r="N26" s="33" t="s">
        <v>24</v>
      </c>
      <c r="O26" s="31">
        <v>3</v>
      </c>
      <c r="P26" s="31" t="s">
        <v>0</v>
      </c>
      <c r="Q26" s="31">
        <v>3</v>
      </c>
      <c r="R26" s="30" t="s">
        <v>120</v>
      </c>
      <c r="S26" s="31">
        <v>3</v>
      </c>
      <c r="T26" s="31" t="s">
        <v>0</v>
      </c>
      <c r="U26" s="32">
        <v>3</v>
      </c>
      <c r="V26" s="57" t="s">
        <v>29</v>
      </c>
      <c r="W26" s="55">
        <v>3</v>
      </c>
      <c r="X26" s="55"/>
      <c r="Y26" s="56">
        <v>3</v>
      </c>
      <c r="Z26" s="8"/>
      <c r="AA26" s="8"/>
      <c r="AB26" s="8"/>
      <c r="AC26" s="8"/>
      <c r="AD26" s="8"/>
      <c r="AE26" s="8"/>
      <c r="AF26" s="8"/>
      <c r="AG26" s="8"/>
    </row>
    <row r="27" spans="1:33" ht="15.75" thickTop="1" x14ac:dyDescent="0.25">
      <c r="A27" s="114"/>
      <c r="B27" s="8"/>
      <c r="C27" s="8"/>
      <c r="D27" s="8"/>
      <c r="E27" s="8"/>
      <c r="F27" s="8"/>
      <c r="G27" s="8"/>
      <c r="H27" s="8"/>
      <c r="I27" s="8"/>
      <c r="J27" s="19" t="s">
        <v>146</v>
      </c>
      <c r="K27" s="14">
        <v>3</v>
      </c>
      <c r="L27" s="14"/>
      <c r="M27" s="14">
        <v>3</v>
      </c>
      <c r="N27" s="19" t="s">
        <v>147</v>
      </c>
      <c r="O27" s="14">
        <v>3</v>
      </c>
      <c r="P27" s="14"/>
      <c r="Q27" s="14">
        <v>3</v>
      </c>
      <c r="R27" s="30" t="s">
        <v>114</v>
      </c>
      <c r="S27" s="31">
        <v>3</v>
      </c>
      <c r="T27" s="31" t="s">
        <v>0</v>
      </c>
      <c r="U27" s="32">
        <v>3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6.5" x14ac:dyDescent="0.25">
      <c r="A28" s="114"/>
      <c r="B28" s="8"/>
      <c r="C28" s="8"/>
      <c r="D28" s="8"/>
      <c r="E28" s="8"/>
      <c r="F28" s="69" t="s">
        <v>119</v>
      </c>
      <c r="G28" s="8">
        <v>3</v>
      </c>
      <c r="H28" s="8" t="s">
        <v>0</v>
      </c>
      <c r="I28" s="8">
        <v>3</v>
      </c>
      <c r="J28" s="8" t="s">
        <v>83</v>
      </c>
      <c r="K28" s="8">
        <v>3</v>
      </c>
      <c r="L28" s="8" t="s">
        <v>0</v>
      </c>
      <c r="M28" s="8">
        <v>3</v>
      </c>
      <c r="N28" s="7" t="s">
        <v>34</v>
      </c>
      <c r="O28" s="8">
        <v>3</v>
      </c>
      <c r="P28" s="8" t="s">
        <v>0</v>
      </c>
      <c r="Q28" s="8">
        <v>3</v>
      </c>
      <c r="R28" s="7" t="s">
        <v>15</v>
      </c>
      <c r="S28" s="8">
        <v>2</v>
      </c>
      <c r="T28" s="8" t="s">
        <v>0</v>
      </c>
      <c r="U28" s="8">
        <v>2</v>
      </c>
      <c r="V28" s="7" t="s">
        <v>16</v>
      </c>
      <c r="W28" s="8">
        <v>2</v>
      </c>
      <c r="X28" s="8" t="s">
        <v>0</v>
      </c>
      <c r="Y28" s="8">
        <v>2</v>
      </c>
      <c r="Z28" s="34" t="s">
        <v>19</v>
      </c>
      <c r="AA28" s="8">
        <v>3</v>
      </c>
      <c r="AB28" s="8" t="s">
        <v>0</v>
      </c>
      <c r="AC28" s="8">
        <v>3</v>
      </c>
      <c r="AD28" s="8" t="s">
        <v>102</v>
      </c>
      <c r="AE28" s="8">
        <v>2</v>
      </c>
      <c r="AF28" s="8" t="s">
        <v>103</v>
      </c>
      <c r="AG28" s="8">
        <v>2</v>
      </c>
    </row>
    <row r="29" spans="1:33" x14ac:dyDescent="0.25">
      <c r="A29" s="114"/>
      <c r="B29" s="8"/>
      <c r="C29" s="8"/>
      <c r="D29" s="8"/>
      <c r="E29" s="8"/>
      <c r="F29" s="8" t="s">
        <v>39</v>
      </c>
      <c r="G29" s="8">
        <v>3</v>
      </c>
      <c r="H29" s="8"/>
      <c r="I29" s="8">
        <v>3</v>
      </c>
      <c r="J29" s="8" t="s">
        <v>12</v>
      </c>
      <c r="K29" s="8">
        <v>3</v>
      </c>
      <c r="L29" s="8" t="s">
        <v>0</v>
      </c>
      <c r="M29" s="8">
        <v>3</v>
      </c>
      <c r="N29" s="34" t="s">
        <v>96</v>
      </c>
      <c r="O29" s="8">
        <v>2</v>
      </c>
      <c r="P29" s="8"/>
      <c r="Q29" s="8">
        <v>2</v>
      </c>
      <c r="R29" s="7" t="s">
        <v>17</v>
      </c>
      <c r="S29" s="8">
        <v>2</v>
      </c>
      <c r="T29" s="8" t="s">
        <v>0</v>
      </c>
      <c r="U29" s="8">
        <v>2</v>
      </c>
      <c r="V29" s="7" t="s">
        <v>18</v>
      </c>
      <c r="W29" s="8">
        <v>2</v>
      </c>
      <c r="X29" s="8" t="s">
        <v>0</v>
      </c>
      <c r="Y29" s="8">
        <v>2</v>
      </c>
      <c r="Z29" s="8" t="s">
        <v>28</v>
      </c>
      <c r="AA29" s="8">
        <v>3</v>
      </c>
      <c r="AB29" s="8" t="s">
        <v>0</v>
      </c>
      <c r="AC29" s="8">
        <v>3</v>
      </c>
      <c r="AD29" s="8"/>
      <c r="AE29" s="8"/>
      <c r="AF29" s="8"/>
      <c r="AG29" s="8"/>
    </row>
    <row r="30" spans="1:33" x14ac:dyDescent="0.25">
      <c r="A30" s="114"/>
      <c r="B30" s="8"/>
      <c r="C30" s="8"/>
      <c r="D30" s="8"/>
      <c r="E30" s="8"/>
      <c r="F30" s="8" t="s">
        <v>32</v>
      </c>
      <c r="G30" s="8">
        <v>2</v>
      </c>
      <c r="H30" s="8" t="s">
        <v>0</v>
      </c>
      <c r="I30" s="8">
        <v>2</v>
      </c>
      <c r="J30" s="7" t="s">
        <v>31</v>
      </c>
      <c r="K30" s="8">
        <v>3</v>
      </c>
      <c r="L30" s="8" t="s">
        <v>0</v>
      </c>
      <c r="M30" s="8">
        <v>3</v>
      </c>
      <c r="N30" s="7" t="s">
        <v>88</v>
      </c>
      <c r="O30" s="8">
        <v>3</v>
      </c>
      <c r="P30" s="8" t="s">
        <v>0</v>
      </c>
      <c r="Q30" s="8">
        <v>3</v>
      </c>
      <c r="R30" s="7" t="s">
        <v>89</v>
      </c>
      <c r="S30" s="8">
        <v>3</v>
      </c>
      <c r="T30" s="8" t="s">
        <v>0</v>
      </c>
      <c r="U30" s="8">
        <v>3</v>
      </c>
      <c r="V30" s="8" t="s">
        <v>93</v>
      </c>
      <c r="W30" s="8">
        <v>3</v>
      </c>
      <c r="X30" s="8"/>
      <c r="Y30" s="8">
        <v>3</v>
      </c>
      <c r="Z30" s="70" t="s">
        <v>149</v>
      </c>
      <c r="AA30" s="70">
        <v>2</v>
      </c>
      <c r="AB30" s="70" t="s">
        <v>0</v>
      </c>
      <c r="AC30" s="70">
        <v>2</v>
      </c>
      <c r="AD30" s="8"/>
      <c r="AE30" s="8"/>
      <c r="AF30" s="8"/>
      <c r="AG30" s="8"/>
    </row>
    <row r="31" spans="1:33" x14ac:dyDescent="0.25">
      <c r="A31" s="114"/>
      <c r="B31" s="10"/>
      <c r="C31" s="8"/>
      <c r="D31" s="8"/>
      <c r="E31" s="8"/>
      <c r="F31" s="8" t="s">
        <v>113</v>
      </c>
      <c r="G31" s="8">
        <v>2</v>
      </c>
      <c r="H31" s="8" t="s">
        <v>0</v>
      </c>
      <c r="I31" s="8">
        <v>2</v>
      </c>
      <c r="J31" s="34" t="s">
        <v>87</v>
      </c>
      <c r="K31" s="8">
        <v>3</v>
      </c>
      <c r="L31" s="8" t="s">
        <v>0</v>
      </c>
      <c r="M31" s="8">
        <v>3</v>
      </c>
      <c r="N31" s="8" t="s">
        <v>148</v>
      </c>
      <c r="O31" s="8">
        <v>3</v>
      </c>
      <c r="P31" s="8" t="s">
        <v>0</v>
      </c>
      <c r="Q31" s="8">
        <v>3</v>
      </c>
      <c r="R31" s="7" t="s">
        <v>143</v>
      </c>
      <c r="S31" s="8">
        <v>3</v>
      </c>
      <c r="T31" s="8" t="s">
        <v>0</v>
      </c>
      <c r="U31" s="8">
        <v>3</v>
      </c>
      <c r="V31" s="35" t="s">
        <v>20</v>
      </c>
      <c r="W31" s="8">
        <v>3</v>
      </c>
      <c r="X31" s="8" t="s">
        <v>0</v>
      </c>
      <c r="Y31" s="8">
        <v>3</v>
      </c>
      <c r="Z31" s="7"/>
      <c r="AA31" s="7"/>
      <c r="AB31" s="7"/>
      <c r="AC31" s="7"/>
      <c r="AD31" s="10"/>
      <c r="AE31" s="10"/>
      <c r="AF31" s="10"/>
      <c r="AG31" s="10"/>
    </row>
    <row r="32" spans="1:33" ht="15.75" thickBot="1" x14ac:dyDescent="0.3">
      <c r="A32" s="114"/>
      <c r="B32" s="8"/>
      <c r="C32" s="8"/>
      <c r="D32" s="8"/>
      <c r="E32" s="8"/>
      <c r="F32" s="40"/>
      <c r="G32" s="40"/>
      <c r="H32" s="40"/>
      <c r="I32" s="40"/>
      <c r="J32" s="49"/>
      <c r="K32" s="40"/>
      <c r="L32" s="40"/>
      <c r="M32" s="40"/>
      <c r="N32" s="49" t="s">
        <v>21</v>
      </c>
      <c r="O32" s="40">
        <v>3</v>
      </c>
      <c r="P32" s="40"/>
      <c r="Q32" s="40">
        <v>3</v>
      </c>
      <c r="R32" s="39" t="s">
        <v>14</v>
      </c>
      <c r="S32" s="40">
        <v>3</v>
      </c>
      <c r="T32" s="40" t="s">
        <v>0</v>
      </c>
      <c r="U32" s="40">
        <v>3</v>
      </c>
      <c r="V32" s="39"/>
      <c r="W32" s="40"/>
      <c r="X32" s="40"/>
      <c r="Y32" s="40"/>
      <c r="Z32" s="34"/>
      <c r="AA32" s="8"/>
      <c r="AB32" s="8"/>
      <c r="AC32" s="8"/>
      <c r="AD32" s="8"/>
      <c r="AE32" s="8"/>
      <c r="AF32" s="8"/>
      <c r="AG32" s="8"/>
    </row>
    <row r="33" spans="1:33" ht="17.25" customHeight="1" thickTop="1" thickBot="1" x14ac:dyDescent="0.3">
      <c r="A33" s="114"/>
      <c r="B33" s="8"/>
      <c r="C33" s="8"/>
      <c r="D33" s="8"/>
      <c r="E33" s="50"/>
      <c r="F33" s="80" t="s">
        <v>109</v>
      </c>
      <c r="G33" s="79">
        <v>3</v>
      </c>
      <c r="H33" s="77" t="s">
        <v>0</v>
      </c>
      <c r="I33" s="75">
        <v>3</v>
      </c>
      <c r="J33" s="80" t="s">
        <v>121</v>
      </c>
      <c r="K33" s="79">
        <v>3</v>
      </c>
      <c r="L33" s="77" t="s">
        <v>0</v>
      </c>
      <c r="M33" s="75">
        <v>3</v>
      </c>
      <c r="N33" s="99" t="s">
        <v>124</v>
      </c>
      <c r="O33" s="100">
        <v>2</v>
      </c>
      <c r="P33" s="100" t="s">
        <v>0</v>
      </c>
      <c r="Q33" s="100">
        <v>2</v>
      </c>
      <c r="R33" s="103" t="s">
        <v>125</v>
      </c>
      <c r="S33" s="104">
        <v>3</v>
      </c>
      <c r="T33" s="104" t="s">
        <v>0</v>
      </c>
      <c r="U33" s="105">
        <v>3</v>
      </c>
      <c r="V33" s="82" t="s">
        <v>127</v>
      </c>
      <c r="W33" s="85">
        <v>3</v>
      </c>
      <c r="X33" s="85" t="s">
        <v>0</v>
      </c>
      <c r="Y33" s="94">
        <v>3</v>
      </c>
      <c r="Z33" s="95" t="s">
        <v>129</v>
      </c>
      <c r="AA33" s="36">
        <v>5</v>
      </c>
      <c r="AB33" s="36" t="s">
        <v>108</v>
      </c>
      <c r="AC33" s="36">
        <v>5</v>
      </c>
      <c r="AD33" s="36" t="s">
        <v>130</v>
      </c>
      <c r="AE33" s="36">
        <v>9</v>
      </c>
      <c r="AF33" s="36" t="s">
        <v>108</v>
      </c>
      <c r="AG33" s="36">
        <v>9</v>
      </c>
    </row>
    <row r="34" spans="1:33" ht="17.25" customHeight="1" thickTop="1" thickBot="1" x14ac:dyDescent="0.3">
      <c r="A34" s="114"/>
      <c r="B34" s="8"/>
      <c r="C34" s="8"/>
      <c r="D34" s="8"/>
      <c r="E34" s="50"/>
      <c r="F34" s="76"/>
      <c r="G34" s="76"/>
      <c r="H34" s="78"/>
      <c r="I34" s="76"/>
      <c r="J34" s="96" t="s">
        <v>122</v>
      </c>
      <c r="K34" s="97">
        <v>2</v>
      </c>
      <c r="L34" s="97" t="s">
        <v>110</v>
      </c>
      <c r="M34" s="97">
        <v>2</v>
      </c>
      <c r="N34" s="96" t="s">
        <v>145</v>
      </c>
      <c r="O34" s="98"/>
      <c r="P34" s="98"/>
      <c r="Q34" s="101"/>
      <c r="R34" s="93" t="s">
        <v>126</v>
      </c>
      <c r="S34" s="85">
        <v>3</v>
      </c>
      <c r="T34" s="85" t="s">
        <v>0</v>
      </c>
      <c r="U34" s="75">
        <v>3</v>
      </c>
      <c r="V34" s="102" t="s">
        <v>128</v>
      </c>
      <c r="W34" s="83">
        <v>3</v>
      </c>
      <c r="X34" s="84" t="s">
        <v>0</v>
      </c>
      <c r="Y34" s="83">
        <v>3</v>
      </c>
      <c r="Z34" s="37"/>
      <c r="AA34" s="9"/>
      <c r="AB34" s="9"/>
      <c r="AC34" s="9"/>
      <c r="AD34" s="8"/>
      <c r="AE34" s="8"/>
      <c r="AF34" s="8"/>
      <c r="AG34" s="8"/>
    </row>
    <row r="35" spans="1:33" ht="16.5" thickTop="1" thickBot="1" x14ac:dyDescent="0.3">
      <c r="A35" s="114"/>
      <c r="B35" s="7"/>
      <c r="C35" s="8"/>
      <c r="D35" s="8"/>
      <c r="E35" s="50"/>
      <c r="F35" s="18"/>
      <c r="G35" s="18"/>
      <c r="H35" s="11"/>
      <c r="I35" s="18"/>
      <c r="J35" s="98" t="s">
        <v>106</v>
      </c>
      <c r="K35" s="98">
        <v>2</v>
      </c>
      <c r="L35" s="98" t="s">
        <v>0</v>
      </c>
      <c r="M35" s="98">
        <v>2</v>
      </c>
      <c r="N35" s="80" t="s">
        <v>134</v>
      </c>
      <c r="O35" s="77">
        <v>3</v>
      </c>
      <c r="P35" s="77" t="s">
        <v>0</v>
      </c>
      <c r="Q35" s="75">
        <v>3</v>
      </c>
      <c r="R35" s="107" t="s">
        <v>90</v>
      </c>
      <c r="S35" s="108">
        <v>2</v>
      </c>
      <c r="T35" s="109" t="s">
        <v>0</v>
      </c>
      <c r="U35" s="110">
        <v>2</v>
      </c>
      <c r="V35" s="96" t="s">
        <v>144</v>
      </c>
      <c r="W35" s="98"/>
      <c r="X35" s="98"/>
      <c r="Y35" s="36"/>
      <c r="Z35" s="51"/>
      <c r="AA35" s="9"/>
      <c r="AB35" s="9"/>
      <c r="AC35" s="9"/>
      <c r="AD35" s="7"/>
      <c r="AE35" s="7"/>
      <c r="AF35" s="7"/>
      <c r="AG35" s="7"/>
    </row>
    <row r="36" spans="1:33" ht="16.5" thickTop="1" thickBot="1" x14ac:dyDescent="0.3">
      <c r="A36" s="114"/>
      <c r="B36" s="7"/>
      <c r="C36" s="8"/>
      <c r="D36" s="8"/>
      <c r="E36" s="8"/>
      <c r="F36" s="59"/>
      <c r="G36" s="60"/>
      <c r="H36" s="61"/>
      <c r="I36" s="60"/>
      <c r="J36" s="92" t="s">
        <v>107</v>
      </c>
      <c r="K36" s="73">
        <v>2</v>
      </c>
      <c r="L36" s="73" t="s">
        <v>0</v>
      </c>
      <c r="M36" s="73">
        <v>2</v>
      </c>
      <c r="N36" s="91" t="s">
        <v>123</v>
      </c>
      <c r="O36" s="81">
        <v>3</v>
      </c>
      <c r="P36" s="81" t="s">
        <v>0</v>
      </c>
      <c r="Q36" s="36">
        <v>3</v>
      </c>
      <c r="R36" s="51"/>
      <c r="S36" s="9"/>
      <c r="T36" s="9"/>
      <c r="U36" s="9"/>
      <c r="V36" s="106"/>
      <c r="W36" s="61"/>
      <c r="X36" s="61"/>
      <c r="Y36" s="61"/>
      <c r="Z36" s="52"/>
      <c r="AA36" s="52"/>
      <c r="AB36" s="52"/>
      <c r="AC36" s="8"/>
      <c r="AD36" s="53"/>
      <c r="AE36" s="8"/>
      <c r="AF36" s="8"/>
      <c r="AG36" s="8"/>
    </row>
    <row r="37" spans="1:33" ht="16.5" thickTop="1" thickBot="1" x14ac:dyDescent="0.3">
      <c r="A37" s="114"/>
      <c r="B37" s="10"/>
      <c r="C37" s="10"/>
      <c r="D37" s="10"/>
      <c r="E37" s="58"/>
      <c r="F37" s="74" t="s">
        <v>25</v>
      </c>
      <c r="G37" s="62">
        <v>3</v>
      </c>
      <c r="H37" s="62" t="s">
        <v>0</v>
      </c>
      <c r="I37" s="63">
        <v>3</v>
      </c>
      <c r="J37" s="41" t="s">
        <v>26</v>
      </c>
      <c r="K37" s="42">
        <v>3</v>
      </c>
      <c r="L37" s="42" t="s">
        <v>0</v>
      </c>
      <c r="M37" s="43">
        <v>3</v>
      </c>
      <c r="N37" s="65" t="s">
        <v>73</v>
      </c>
      <c r="O37" s="66">
        <v>3</v>
      </c>
      <c r="P37" s="66" t="s">
        <v>0</v>
      </c>
      <c r="Q37" s="67">
        <v>3</v>
      </c>
      <c r="R37" s="111" t="s">
        <v>74</v>
      </c>
      <c r="S37" s="112">
        <v>3</v>
      </c>
      <c r="T37" s="112" t="s">
        <v>0</v>
      </c>
      <c r="U37" s="113">
        <v>3</v>
      </c>
      <c r="V37" s="68" t="s">
        <v>27</v>
      </c>
      <c r="W37" s="66">
        <v>3</v>
      </c>
      <c r="X37" s="66"/>
      <c r="Y37" s="67">
        <v>3</v>
      </c>
      <c r="Z37" s="44" t="s">
        <v>37</v>
      </c>
      <c r="AA37" s="13">
        <v>2</v>
      </c>
      <c r="AB37" s="13" t="s">
        <v>0</v>
      </c>
      <c r="AC37" s="13">
        <v>2</v>
      </c>
      <c r="AD37" s="8"/>
      <c r="AE37" s="8"/>
      <c r="AF37" s="8"/>
      <c r="AG37" s="8"/>
    </row>
    <row r="38" spans="1:33" ht="16.5" thickTop="1" thickBot="1" x14ac:dyDescent="0.3">
      <c r="A38" s="114"/>
      <c r="B38" s="21"/>
      <c r="C38" s="8"/>
      <c r="D38" s="8"/>
      <c r="E38" s="8"/>
      <c r="F38" s="45" t="s">
        <v>22</v>
      </c>
      <c r="G38" s="45">
        <v>3</v>
      </c>
      <c r="H38" s="45" t="s">
        <v>0</v>
      </c>
      <c r="I38" s="46">
        <v>3</v>
      </c>
      <c r="J38" s="65" t="s">
        <v>135</v>
      </c>
      <c r="K38" s="66">
        <v>3</v>
      </c>
      <c r="L38" s="66" t="s">
        <v>0</v>
      </c>
      <c r="M38" s="67">
        <v>3</v>
      </c>
      <c r="N38" s="47" t="s">
        <v>75</v>
      </c>
      <c r="O38" s="45">
        <v>3</v>
      </c>
      <c r="P38" s="45" t="s">
        <v>0</v>
      </c>
      <c r="Q38" s="46">
        <v>3</v>
      </c>
      <c r="R38" s="65" t="s">
        <v>38</v>
      </c>
      <c r="S38" s="66">
        <v>3</v>
      </c>
      <c r="T38" s="66"/>
      <c r="U38" s="67">
        <v>3</v>
      </c>
      <c r="V38" s="48"/>
      <c r="W38" s="38"/>
      <c r="X38" s="38"/>
      <c r="Y38" s="38"/>
      <c r="Z38" s="13" t="s">
        <v>79</v>
      </c>
      <c r="AA38" s="13">
        <v>2</v>
      </c>
      <c r="AB38" s="13"/>
      <c r="AC38" s="13">
        <v>2</v>
      </c>
      <c r="AD38" s="8"/>
      <c r="AE38" s="8"/>
      <c r="AF38" s="8"/>
      <c r="AG38" s="8"/>
    </row>
    <row r="39" spans="1:33" s="6" customFormat="1" ht="15.75" thickTop="1" x14ac:dyDescent="0.25">
      <c r="A39" s="117"/>
      <c r="B39" s="11" t="s">
        <v>76</v>
      </c>
      <c r="C39" s="11">
        <f>C11+C21+C23</f>
        <v>18</v>
      </c>
      <c r="D39" s="11" t="s">
        <v>1</v>
      </c>
      <c r="E39" s="11">
        <f>E11+E21+E23</f>
        <v>20</v>
      </c>
      <c r="F39" s="11"/>
      <c r="G39" s="11">
        <f>G11+G21+G23</f>
        <v>20</v>
      </c>
      <c r="H39" s="11" t="s">
        <v>1</v>
      </c>
      <c r="I39" s="11">
        <f>I11+I21+I23</f>
        <v>20</v>
      </c>
      <c r="J39" s="64"/>
      <c r="K39" s="64">
        <f>K11+K21+K23</f>
        <v>19</v>
      </c>
      <c r="L39" s="64" t="s">
        <v>1</v>
      </c>
      <c r="M39" s="64">
        <f>M11+M21+M23</f>
        <v>21</v>
      </c>
      <c r="N39" s="11"/>
      <c r="O39" s="11">
        <f>O11+O21+O23</f>
        <v>20</v>
      </c>
      <c r="P39" s="11" t="s">
        <v>1</v>
      </c>
      <c r="Q39" s="11">
        <f>Q11+Q21+Q23</f>
        <v>21</v>
      </c>
      <c r="R39" s="64"/>
      <c r="S39" s="64">
        <f>S11+S21+S23</f>
        <v>18</v>
      </c>
      <c r="T39" s="64" t="s">
        <v>1</v>
      </c>
      <c r="U39" s="64">
        <f>U11+U21+U23</f>
        <v>19</v>
      </c>
      <c r="V39" s="11"/>
      <c r="W39" s="11">
        <f>W11+W21+W23</f>
        <v>16</v>
      </c>
      <c r="X39" s="11" t="s">
        <v>1</v>
      </c>
      <c r="Y39" s="11">
        <f>Y11+Y21+Y23</f>
        <v>17</v>
      </c>
      <c r="Z39" s="11"/>
      <c r="AA39" s="11">
        <f>AA11+AA21+AA23</f>
        <v>12</v>
      </c>
      <c r="AB39" s="11" t="s">
        <v>1</v>
      </c>
      <c r="AC39" s="11">
        <f>AC11+AC21+AC23</f>
        <v>13</v>
      </c>
      <c r="AD39" s="11"/>
      <c r="AE39" s="11">
        <f>AE11+AE21+AE23</f>
        <v>5</v>
      </c>
      <c r="AF39" s="11" t="s">
        <v>1</v>
      </c>
      <c r="AG39" s="11">
        <f>AG11+AG21+AG23</f>
        <v>5</v>
      </c>
    </row>
    <row r="40" spans="1:33" s="1" customFormat="1" ht="18.75" x14ac:dyDescent="0.25">
      <c r="A40" s="115" t="s">
        <v>77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2"/>
      <c r="S40" s="12">
        <f>S12+S22+C23+G23+K23+O23+S23+W23+AA23+AE23</f>
        <v>128</v>
      </c>
      <c r="T40" s="12" t="s">
        <v>1</v>
      </c>
      <c r="U40" s="12">
        <f>U12+U22+E23+I23+M23+Q23+U23+Y23+AC23+AG23</f>
        <v>136</v>
      </c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2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22"/>
      <c r="B42" s="15"/>
      <c r="C42" s="15"/>
      <c r="D42" s="118"/>
      <c r="E42" s="118"/>
      <c r="F42" s="118"/>
      <c r="G42" s="15"/>
      <c r="H42" s="15"/>
      <c r="I42" s="15"/>
      <c r="J42" s="15"/>
      <c r="K42" s="15"/>
      <c r="L42" s="15"/>
      <c r="M42" s="15"/>
      <c r="N42" s="22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 t="s">
        <v>150</v>
      </c>
      <c r="AE42" s="15"/>
      <c r="AF42" s="15"/>
      <c r="AG42" s="15"/>
    </row>
    <row r="43" spans="1:33" x14ac:dyDescent="0.25">
      <c r="D43" s="119"/>
      <c r="E43" s="119"/>
      <c r="F43" s="119"/>
    </row>
    <row r="44" spans="1:33" x14ac:dyDescent="0.25">
      <c r="D44" s="120"/>
      <c r="E44" s="120"/>
      <c r="F44" s="120"/>
    </row>
    <row r="45" spans="1:33" x14ac:dyDescent="0.25">
      <c r="D45" s="119"/>
      <c r="E45" s="119"/>
      <c r="F45" s="119"/>
    </row>
  </sheetData>
  <mergeCells count="22">
    <mergeCell ref="D42:F42"/>
    <mergeCell ref="D43:F43"/>
    <mergeCell ref="D44:F44"/>
    <mergeCell ref="D45:F45"/>
    <mergeCell ref="B2:E2"/>
    <mergeCell ref="F2:I2"/>
    <mergeCell ref="Z1:AG1"/>
    <mergeCell ref="Z2:AC2"/>
    <mergeCell ref="AD2:AG2"/>
    <mergeCell ref="A40:Q40"/>
    <mergeCell ref="A4:A12"/>
    <mergeCell ref="B12:R12"/>
    <mergeCell ref="A14:A22"/>
    <mergeCell ref="B22:R22"/>
    <mergeCell ref="A24:A39"/>
    <mergeCell ref="B1:I1"/>
    <mergeCell ref="J1:Q1"/>
    <mergeCell ref="J2:M2"/>
    <mergeCell ref="N2:Q2"/>
    <mergeCell ref="R1:Y1"/>
    <mergeCell ref="R2:U2"/>
    <mergeCell ref="V2:Y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51" orientation="landscape" verticalDpi="4294967295" r:id="rId1"/>
  <headerFooter>
    <oddHeader>&amp;L&amp;"標楷體,標準"&amp;16多媒體遊戲發展與應用系111學年度四年制 　日間部　課程架構地圖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圖資處林佳真</cp:lastModifiedBy>
  <cp:lastPrinted>2021-05-12T03:41:40Z</cp:lastPrinted>
  <dcterms:created xsi:type="dcterms:W3CDTF">2013-02-23T14:36:18Z</dcterms:created>
  <dcterms:modified xsi:type="dcterms:W3CDTF">2024-08-20T06:23:27Z</dcterms:modified>
</cp:coreProperties>
</file>